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650" windowWidth="17340" windowHeight="4695"/>
  </bookViews>
  <sheets>
    <sheet name="Produtos_Representadas" sheetId="8" r:id="rId1"/>
    <sheet name="TV" sheetId="12" state="hidden" r:id="rId2"/>
    <sheet name="Prod." sheetId="13" state="hidden" r:id="rId3"/>
    <sheet name="TV2" sheetId="14" state="hidden" r:id="rId4"/>
  </sheets>
  <calcPr calcId="125725"/>
</workbook>
</file>

<file path=xl/calcChain.xml><?xml version="1.0" encoding="utf-8"?>
<calcChain xmlns="http://schemas.openxmlformats.org/spreadsheetml/2006/main">
  <c r="E255" i="8"/>
  <c r="E164"/>
  <c r="E69"/>
  <c r="E335"/>
  <c r="E411" l="1"/>
  <c r="A1" i="14" l="1"/>
  <c r="A3" l="1"/>
  <c r="E43" i="8" s="1"/>
  <c r="A19" i="14"/>
  <c r="A11"/>
  <c r="A15"/>
  <c r="A7"/>
  <c r="B1" i="13"/>
  <c r="B279" s="1"/>
  <c r="G40" i="8" s="1"/>
  <c r="C1" i="12"/>
  <c r="B72" i="13" l="1"/>
  <c r="D136" i="8" s="1"/>
  <c r="B74" i="13"/>
  <c r="D140" i="8" s="1"/>
  <c r="B76" i="13"/>
  <c r="D144" i="8" s="1"/>
  <c r="B78" i="13"/>
  <c r="D148" i="8" s="1"/>
  <c r="B80" i="13"/>
  <c r="D152" i="8" s="1"/>
  <c r="B82" i="13"/>
  <c r="D156" i="8" s="1"/>
  <c r="B84" i="13"/>
  <c r="P128" i="8" s="1"/>
  <c r="B86" i="13"/>
  <c r="P132" i="8" s="1"/>
  <c r="B88" i="13"/>
  <c r="P136" i="8" s="1"/>
  <c r="B90" i="13"/>
  <c r="P140" i="8" s="1"/>
  <c r="B92" i="13"/>
  <c r="P144" i="8" s="1"/>
  <c r="B94" i="13"/>
  <c r="P146" i="8" s="1"/>
  <c r="B96" i="13"/>
  <c r="P150" i="8" s="1"/>
  <c r="B98" i="13"/>
  <c r="P154" i="8" s="1"/>
  <c r="B100" i="13"/>
  <c r="B102"/>
  <c r="D168" i="8" s="1"/>
  <c r="B104" i="13"/>
  <c r="D172" i="8" s="1"/>
  <c r="B106" i="13"/>
  <c r="D176" i="8" s="1"/>
  <c r="B108" i="13"/>
  <c r="D194" i="8" s="1"/>
  <c r="B110" i="13"/>
  <c r="D182" i="8" s="1"/>
  <c r="B112" i="13"/>
  <c r="D184" i="8" s="1"/>
  <c r="B114" i="13"/>
  <c r="D188" i="8" s="1"/>
  <c r="B116" i="13"/>
  <c r="P168" i="8" s="1"/>
  <c r="B118" i="13"/>
  <c r="P172" i="8" s="1"/>
  <c r="B120" i="13"/>
  <c r="P176" i="8" s="1"/>
  <c r="B122" i="13"/>
  <c r="D200" i="8" s="1"/>
  <c r="B124" i="13"/>
  <c r="P180" i="8" s="1"/>
  <c r="B126" i="13"/>
  <c r="P184" i="8" s="1"/>
  <c r="B128" i="13"/>
  <c r="B130"/>
  <c r="D206" i="8" s="1"/>
  <c r="B132" i="13"/>
  <c r="D210" i="8" s="1"/>
  <c r="B134" i="13"/>
  <c r="D222" i="8" s="1"/>
  <c r="B136" i="13"/>
  <c r="D216" i="8" s="1"/>
  <c r="B138" i="13"/>
  <c r="P204" i="8" s="1"/>
  <c r="B140" i="13"/>
  <c r="P206" i="8" s="1"/>
  <c r="B142" i="13"/>
  <c r="P210" i="8" s="1"/>
  <c r="B144" i="13"/>
  <c r="P214" i="8" s="1"/>
  <c r="B146" i="13"/>
  <c r="P218" i="8" s="1"/>
  <c r="B148" i="13"/>
  <c r="B150"/>
  <c r="D228" i="8" s="1"/>
  <c r="B152" i="13"/>
  <c r="D240" i="8" s="1"/>
  <c r="B154" i="13"/>
  <c r="D234" i="8" s="1"/>
  <c r="B156" i="13"/>
  <c r="D238" i="8" s="1"/>
  <c r="B158" i="13"/>
  <c r="P228" i="8" s="1"/>
  <c r="B160" i="13"/>
  <c r="P232" i="8" s="1"/>
  <c r="B162" i="13"/>
  <c r="P236" i="8" s="1"/>
  <c r="B164" i="13"/>
  <c r="B243" i="8" s="1"/>
  <c r="G28" s="1"/>
  <c r="B166" i="13"/>
  <c r="D247" i="8" s="1"/>
  <c r="B168" i="13"/>
  <c r="P245" i="8" s="1"/>
  <c r="B170" i="13"/>
  <c r="P249" i="8" s="1"/>
  <c r="B176" i="13"/>
  <c r="D267" i="8" s="1"/>
  <c r="B177" i="13"/>
  <c r="D269" i="8" s="1"/>
  <c r="B178" i="13"/>
  <c r="P259" i="8" s="1"/>
  <c r="B174" i="13"/>
  <c r="D263" i="8" s="1"/>
  <c r="B180" i="13"/>
  <c r="P263" i="8" s="1"/>
  <c r="B182" i="13"/>
  <c r="P267" i="8" s="1"/>
  <c r="B184" i="13"/>
  <c r="D273" i="8" s="1"/>
  <c r="B186" i="13"/>
  <c r="D277" i="8" s="1"/>
  <c r="B188" i="13"/>
  <c r="P279" i="8" s="1"/>
  <c r="B190" i="13"/>
  <c r="D283" i="8" s="1"/>
  <c r="B192" i="13"/>
  <c r="D285" i="8" s="1"/>
  <c r="B194" i="13"/>
  <c r="D289" i="8" s="1"/>
  <c r="B196" i="13"/>
  <c r="P285" i="8" s="1"/>
  <c r="B198" i="13"/>
  <c r="P287" i="8" s="1"/>
  <c r="B200" i="13"/>
  <c r="B201"/>
  <c r="D297" i="8" s="1"/>
  <c r="B204" i="13"/>
  <c r="B206"/>
  <c r="D304" i="8" s="1"/>
  <c r="B208" i="13"/>
  <c r="D308" i="8" s="1"/>
  <c r="B210" i="13"/>
  <c r="D312" i="8" s="1"/>
  <c r="B212" i="13"/>
  <c r="D316" i="8" s="1"/>
  <c r="B214" i="13"/>
  <c r="D320" i="8" s="1"/>
  <c r="B216" i="13"/>
  <c r="D324" i="8" s="1"/>
  <c r="B218" i="13"/>
  <c r="D326" i="8" s="1"/>
  <c r="B220" i="13"/>
  <c r="P304" i="8" s="1"/>
  <c r="B222" i="13"/>
  <c r="P308" i="8" s="1"/>
  <c r="B224" i="13"/>
  <c r="P312" i="8" s="1"/>
  <c r="B226" i="13"/>
  <c r="P316" i="8" s="1"/>
  <c r="B228" i="13"/>
  <c r="P320" i="8" s="1"/>
  <c r="B230" i="13"/>
  <c r="P324" i="8" s="1"/>
  <c r="B232" i="13"/>
  <c r="B236"/>
  <c r="D345" i="8" s="1"/>
  <c r="B238" i="13"/>
  <c r="D349" i="8" s="1"/>
  <c r="B239" i="13"/>
  <c r="D351" i="8" s="1"/>
  <c r="B240" i="13"/>
  <c r="D353" i="8" s="1"/>
  <c r="B242" i="13"/>
  <c r="P343" i="8" s="1"/>
  <c r="B244" i="13"/>
  <c r="P347" i="8" s="1"/>
  <c r="B246" i="13"/>
  <c r="P351" i="8" s="1"/>
  <c r="B248" i="13"/>
  <c r="G38" i="8" s="1"/>
  <c r="B250" i="13"/>
  <c r="D360" i="8" s="1"/>
  <c r="B252" i="13"/>
  <c r="D364" i="8" s="1"/>
  <c r="B254" i="13"/>
  <c r="D368" i="8" s="1"/>
  <c r="B256" i="13"/>
  <c r="D372" i="8" s="1"/>
  <c r="B258" i="13"/>
  <c r="D376" i="8" s="1"/>
  <c r="B260" i="13"/>
  <c r="D380" i="8" s="1"/>
  <c r="B262" i="13"/>
  <c r="D384" i="8" s="1"/>
  <c r="B264" i="13"/>
  <c r="P358" i="8" s="1"/>
  <c r="B266" i="13"/>
  <c r="P362" i="8" s="1"/>
  <c r="B268" i="13"/>
  <c r="P366" i="8" s="1"/>
  <c r="B270" i="13"/>
  <c r="P370" i="8" s="1"/>
  <c r="B272" i="13"/>
  <c r="P374" i="8" s="1"/>
  <c r="B274" i="13"/>
  <c r="P378" i="8" s="1"/>
  <c r="B276" i="13"/>
  <c r="P382" i="8" s="1"/>
  <c r="B278" i="13"/>
  <c r="B281"/>
  <c r="D392" i="8" s="1"/>
  <c r="B283" i="13"/>
  <c r="D396" i="8" s="1"/>
  <c r="B285" i="13"/>
  <c r="D400" i="8" s="1"/>
  <c r="B287" i="13"/>
  <c r="P392" i="8" s="1"/>
  <c r="B289" i="13"/>
  <c r="P396" i="8" s="1"/>
  <c r="B71" i="13"/>
  <c r="D134" i="8" s="1"/>
  <c r="B73" i="13"/>
  <c r="D138" i="8" s="1"/>
  <c r="B75" i="13"/>
  <c r="D142" i="8" s="1"/>
  <c r="B77" i="13"/>
  <c r="D146" i="8" s="1"/>
  <c r="B79" i="13"/>
  <c r="D150" i="8" s="1"/>
  <c r="B81" i="13"/>
  <c r="D154" i="8" s="1"/>
  <c r="B83" i="13"/>
  <c r="D158" i="8" s="1"/>
  <c r="B85" i="13"/>
  <c r="P130" i="8" s="1"/>
  <c r="B87" i="13"/>
  <c r="P134" i="8" s="1"/>
  <c r="B89" i="13"/>
  <c r="P138" i="8" s="1"/>
  <c r="B91" i="13"/>
  <c r="P142" i="8" s="1"/>
  <c r="B93" i="13"/>
  <c r="D160" i="8" s="1"/>
  <c r="B95" i="13"/>
  <c r="P148" i="8" s="1"/>
  <c r="B97" i="13"/>
  <c r="P152" i="8" s="1"/>
  <c r="B99" i="13"/>
  <c r="P156" i="8" s="1"/>
  <c r="B101" i="13"/>
  <c r="D192" i="8" s="1"/>
  <c r="B103" i="13"/>
  <c r="D170" i="8" s="1"/>
  <c r="B105" i="13"/>
  <c r="D174" i="8" s="1"/>
  <c r="B107" i="13"/>
  <c r="D178" i="8" s="1"/>
  <c r="B109" i="13"/>
  <c r="D180" i="8" s="1"/>
  <c r="B111" i="13"/>
  <c r="D196" i="8" s="1"/>
  <c r="B113" i="13"/>
  <c r="D186" i="8" s="1"/>
  <c r="B115" i="13"/>
  <c r="D190" i="8" s="1"/>
  <c r="B117" i="13"/>
  <c r="P170" i="8" s="1"/>
  <c r="B119" i="13"/>
  <c r="P174" i="8" s="1"/>
  <c r="B121" i="13"/>
  <c r="D198" i="8" s="1"/>
  <c r="B123" i="13"/>
  <c r="P178" i="8" s="1"/>
  <c r="B125" i="13"/>
  <c r="P182" i="8" s="1"/>
  <c r="B127" i="13"/>
  <c r="P186" i="8" s="1"/>
  <c r="B129" i="13"/>
  <c r="D204" i="8" s="1"/>
  <c r="B131" i="13"/>
  <c r="D208" i="8" s="1"/>
  <c r="B133" i="13"/>
  <c r="D212" i="8" s="1"/>
  <c r="B135" i="13"/>
  <c r="D214" i="8" s="1"/>
  <c r="B137" i="13"/>
  <c r="D218" i="8" s="1"/>
  <c r="B139" i="13"/>
  <c r="D220" i="8" s="1"/>
  <c r="B141" i="13"/>
  <c r="P208" i="8" s="1"/>
  <c r="B143" i="13"/>
  <c r="P212" i="8" s="1"/>
  <c r="B145" i="13"/>
  <c r="P216" i="8" s="1"/>
  <c r="B147" i="13"/>
  <c r="P220" i="8" s="1"/>
  <c r="B149" i="13"/>
  <c r="D226" i="8" s="1"/>
  <c r="B151" i="13"/>
  <c r="D230" i="8" s="1"/>
  <c r="B153" i="13"/>
  <c r="D232" i="8" s="1"/>
  <c r="B155" i="13"/>
  <c r="D236" i="8" s="1"/>
  <c r="B157" i="13"/>
  <c r="P226" i="8" s="1"/>
  <c r="B159" i="13"/>
  <c r="P230" i="8" s="1"/>
  <c r="B161" i="13"/>
  <c r="P234" i="8" s="1"/>
  <c r="B163" i="13"/>
  <c r="B165"/>
  <c r="D245" i="8" s="1"/>
  <c r="B167" i="13"/>
  <c r="D249" i="8" s="1"/>
  <c r="B169" i="13"/>
  <c r="P247" i="8" s="1"/>
  <c r="B171" i="13"/>
  <c r="B257" i="8" s="1"/>
  <c r="G29" s="1"/>
  <c r="B172" i="13"/>
  <c r="D259" i="8" s="1"/>
  <c r="B173" i="13"/>
  <c r="D261" i="8" s="1"/>
  <c r="B179" i="13"/>
  <c r="P261" i="8" s="1"/>
  <c r="B175" i="13"/>
  <c r="D265" i="8" s="1"/>
  <c r="B181" i="13"/>
  <c r="P265" i="8" s="1"/>
  <c r="B183" i="13"/>
  <c r="G30" i="8" s="1"/>
  <c r="B271" s="1"/>
  <c r="B185" i="13"/>
  <c r="D275" i="8" s="1"/>
  <c r="B187" i="13"/>
  <c r="D279" i="8" s="1"/>
  <c r="B189" i="13"/>
  <c r="B191"/>
  <c r="D293" i="8" s="1"/>
  <c r="B193" i="13"/>
  <c r="D287" i="8" s="1"/>
  <c r="B195" i="13"/>
  <c r="P283" i="8" s="1"/>
  <c r="B197" i="13"/>
  <c r="D291" i="8" s="1"/>
  <c r="B199" i="13"/>
  <c r="P289" i="8" s="1"/>
  <c r="B202" i="13"/>
  <c r="D299" i="8" s="1"/>
  <c r="B203" i="13"/>
  <c r="P297" i="8" s="1"/>
  <c r="B205" i="13"/>
  <c r="B207"/>
  <c r="D306" i="8" s="1"/>
  <c r="B209" i="13"/>
  <c r="D310" i="8" s="1"/>
  <c r="B211" i="13"/>
  <c r="D314" i="8" s="1"/>
  <c r="B213" i="13"/>
  <c r="D318" i="8" s="1"/>
  <c r="B215" i="13"/>
  <c r="D322" i="8" s="1"/>
  <c r="B217" i="13"/>
  <c r="D330" i="8" s="1"/>
  <c r="B219" i="13"/>
  <c r="D328" i="8" s="1"/>
  <c r="B221" i="13"/>
  <c r="P306" i="8" s="1"/>
  <c r="B223" i="13"/>
  <c r="P310" i="8" s="1"/>
  <c r="B225" i="13"/>
  <c r="P314" i="8" s="1"/>
  <c r="B227" i="13"/>
  <c r="P318" i="8" s="1"/>
  <c r="B229" i="13"/>
  <c r="P322" i="8" s="1"/>
  <c r="B231" i="13"/>
  <c r="P326" i="8" s="1"/>
  <c r="B233" i="13"/>
  <c r="B237"/>
  <c r="D347" i="8" s="1"/>
  <c r="B234" i="13"/>
  <c r="D341" i="8" s="1"/>
  <c r="B235" i="13"/>
  <c r="D343" i="8" s="1"/>
  <c r="B241" i="13"/>
  <c r="P341" i="8" s="1"/>
  <c r="B243" i="13"/>
  <c r="P345" i="8" s="1"/>
  <c r="B245" i="13"/>
  <c r="P349" i="8" s="1"/>
  <c r="B247" i="13"/>
  <c r="B249"/>
  <c r="D358" i="8" s="1"/>
  <c r="B251" i="13"/>
  <c r="D362" i="8" s="1"/>
  <c r="B253" i="13"/>
  <c r="D366" i="8" s="1"/>
  <c r="B255" i="13"/>
  <c r="D370" i="8" s="1"/>
  <c r="B257" i="13"/>
  <c r="D374" i="8" s="1"/>
  <c r="B259" i="13"/>
  <c r="D378" i="8" s="1"/>
  <c r="B261" i="13"/>
  <c r="D382" i="8" s="1"/>
  <c r="B263" i="13"/>
  <c r="D386" i="8" s="1"/>
  <c r="B265" i="13"/>
  <c r="P360" i="8" s="1"/>
  <c r="B267" i="13"/>
  <c r="P364" i="8" s="1"/>
  <c r="B269" i="13"/>
  <c r="P368" i="8" s="1"/>
  <c r="B271" i="13"/>
  <c r="P372" i="8" s="1"/>
  <c r="B273" i="13"/>
  <c r="P376" i="8" s="1"/>
  <c r="B275" i="13"/>
  <c r="P380" i="8" s="1"/>
  <c r="B277" i="13"/>
  <c r="P384" i="8" s="1"/>
  <c r="B280" i="13"/>
  <c r="D390" i="8" s="1"/>
  <c r="B282" i="13"/>
  <c r="D394" i="8" s="1"/>
  <c r="B284" i="13"/>
  <c r="D398" i="8" s="1"/>
  <c r="B286" i="13"/>
  <c r="P390" i="8" s="1"/>
  <c r="B288" i="13"/>
  <c r="P394" i="8" s="1"/>
  <c r="B290" i="13"/>
  <c r="P398" i="8" s="1"/>
  <c r="B4" i="13"/>
  <c r="D52" i="8" s="1"/>
  <c r="B6" i="13"/>
  <c r="D56" i="8" s="1"/>
  <c r="B8" i="13"/>
  <c r="D60" i="8" s="1"/>
  <c r="B10" i="13"/>
  <c r="D64" i="8" s="1"/>
  <c r="B12" i="13"/>
  <c r="P54" i="8" s="1"/>
  <c r="B14" i="13"/>
  <c r="P58" i="8" s="1"/>
  <c r="B16" i="13"/>
  <c r="P62" i="8" s="1"/>
  <c r="B18" i="13"/>
  <c r="B20"/>
  <c r="D75" i="8" s="1"/>
  <c r="B22" i="13"/>
  <c r="D79" i="8" s="1"/>
  <c r="B24" i="13"/>
  <c r="D83" i="8" s="1"/>
  <c r="B26" i="13"/>
  <c r="D87" i="8" s="1"/>
  <c r="B28" i="13"/>
  <c r="P73" i="8" s="1"/>
  <c r="B30" i="13"/>
  <c r="P77" i="8" s="1"/>
  <c r="B32" i="13"/>
  <c r="P81" i="8" s="1"/>
  <c r="B34" i="13"/>
  <c r="P85" i="8" s="1"/>
  <c r="B36" i="13"/>
  <c r="B38"/>
  <c r="D95" i="8" s="1"/>
  <c r="B40" i="13"/>
  <c r="Q95" i="8" s="1"/>
  <c r="B42" i="13"/>
  <c r="D99" i="8" s="1"/>
  <c r="B44" i="13"/>
  <c r="Q99" i="8" s="1"/>
  <c r="B46" i="13"/>
  <c r="G22" i="8" s="1"/>
  <c r="B48" i="13"/>
  <c r="D108" i="8" s="1"/>
  <c r="B50" i="13"/>
  <c r="D112" i="8" s="1"/>
  <c r="B52" i="13"/>
  <c r="D116" i="8" s="1"/>
  <c r="B54" i="13"/>
  <c r="D120" i="8" s="1"/>
  <c r="B56" i="13"/>
  <c r="D124" i="8" s="1"/>
  <c r="B58" i="13"/>
  <c r="Q108" i="8" s="1"/>
  <c r="B60" i="13"/>
  <c r="Q112" i="8" s="1"/>
  <c r="B62" i="13"/>
  <c r="Q116" i="8" s="1"/>
  <c r="B64" i="13"/>
  <c r="Q120" i="8" s="1"/>
  <c r="B66" i="13"/>
  <c r="Q124" i="8" s="1"/>
  <c r="B68" i="13"/>
  <c r="D128" i="8" s="1"/>
  <c r="B70" i="13"/>
  <c r="D132" i="8" s="1"/>
  <c r="B2" i="13"/>
  <c r="B3"/>
  <c r="B5"/>
  <c r="D54" i="8" s="1"/>
  <c r="B7" i="13"/>
  <c r="D58" i="8" s="1"/>
  <c r="B9" i="13"/>
  <c r="D62" i="8" s="1"/>
  <c r="B11" i="13"/>
  <c r="P52" i="8" s="1"/>
  <c r="B13" i="13"/>
  <c r="P56" i="8" s="1"/>
  <c r="B15" i="13"/>
  <c r="P60" i="8" s="1"/>
  <c r="B17" i="13"/>
  <c r="P64" i="8" s="1"/>
  <c r="B19" i="13"/>
  <c r="D73" i="8" s="1"/>
  <c r="B21" i="13"/>
  <c r="D77" i="8" s="1"/>
  <c r="B23" i="13"/>
  <c r="D81" i="8" s="1"/>
  <c r="B25" i="13"/>
  <c r="D85" i="8" s="1"/>
  <c r="B27" i="13"/>
  <c r="D89" i="8" s="1"/>
  <c r="B29" i="13"/>
  <c r="P75" i="8" s="1"/>
  <c r="B31" i="13"/>
  <c r="P79" i="8" s="1"/>
  <c r="B33" i="13"/>
  <c r="P83" i="8" s="1"/>
  <c r="B35" i="13"/>
  <c r="P87" i="8" s="1"/>
  <c r="B37" i="13"/>
  <c r="D93" i="8" s="1"/>
  <c r="B39" i="13"/>
  <c r="Q93" i="8" s="1"/>
  <c r="B41" i="13"/>
  <c r="B43"/>
  <c r="D101" i="8" s="1"/>
  <c r="B45" i="13"/>
  <c r="B47"/>
  <c r="D106" i="8" s="1"/>
  <c r="B49" i="13"/>
  <c r="D110" i="8" s="1"/>
  <c r="B51" i="13"/>
  <c r="D114" i="8" s="1"/>
  <c r="B53" i="13"/>
  <c r="D118" i="8" s="1"/>
  <c r="B55" i="13"/>
  <c r="D122" i="8" s="1"/>
  <c r="B57" i="13"/>
  <c r="Q106" i="8" s="1"/>
  <c r="B59" i="13"/>
  <c r="Q110" i="8" s="1"/>
  <c r="B61" i="13"/>
  <c r="Q114" i="8" s="1"/>
  <c r="B63" i="13"/>
  <c r="Q118" i="8" s="1"/>
  <c r="B65" i="13"/>
  <c r="Q122" i="8" s="1"/>
  <c r="B67" i="13"/>
  <c r="B69"/>
  <c r="D130" i="8" s="1"/>
  <c r="G27" i="12"/>
  <c r="E25"/>
  <c r="X356" i="8" s="1"/>
  <c r="D12"/>
  <c r="D10"/>
  <c r="D13"/>
  <c r="D11"/>
  <c r="G23" i="12"/>
  <c r="C486" i="8" s="1"/>
  <c r="G15" i="12"/>
  <c r="L5" i="8" s="1"/>
  <c r="G8" i="12"/>
  <c r="C488" i="8" s="1"/>
  <c r="G1" i="12"/>
  <c r="A4" i="8" s="1"/>
  <c r="E19" i="12"/>
  <c r="N482" i="8" s="1"/>
  <c r="E12" i="12"/>
  <c r="C484" i="8" s="1"/>
  <c r="E5" i="12"/>
  <c r="C480" i="8" s="1"/>
  <c r="G19" i="12"/>
  <c r="C6" i="8" s="1"/>
  <c r="G12" i="12"/>
  <c r="G5"/>
  <c r="G42" i="8" s="1"/>
  <c r="E22" i="12"/>
  <c r="B492" i="8" s="1"/>
  <c r="E16" i="12"/>
  <c r="C255" i="8" s="1"/>
  <c r="E8" i="12"/>
  <c r="C482" i="8" s="1"/>
  <c r="E1" i="12"/>
  <c r="A3" i="8" s="1"/>
  <c r="C11" i="12"/>
  <c r="C10"/>
  <c r="X339" i="8" l="1"/>
  <c r="X295"/>
  <c r="X271"/>
  <c r="X243"/>
  <c r="X202"/>
  <c r="X126"/>
  <c r="X97"/>
  <c r="X71"/>
  <c r="X302"/>
  <c r="X281"/>
  <c r="X257"/>
  <c r="X224"/>
  <c r="X166"/>
  <c r="X104"/>
  <c r="X91"/>
  <c r="X50"/>
  <c r="C69"/>
  <c r="C164"/>
  <c r="C335"/>
  <c r="X412"/>
  <c r="X388"/>
  <c r="B97"/>
  <c r="G20"/>
  <c r="D41"/>
  <c r="A407"/>
  <c r="B388"/>
  <c r="D39"/>
  <c r="B356"/>
  <c r="B339"/>
  <c r="G36"/>
  <c r="B302"/>
  <c r="G34"/>
  <c r="B295"/>
  <c r="G32"/>
  <c r="B281"/>
  <c r="G31"/>
  <c r="B224"/>
  <c r="G26"/>
  <c r="B202"/>
  <c r="G25"/>
  <c r="B166"/>
  <c r="G24"/>
  <c r="B126"/>
  <c r="G23"/>
  <c r="B104"/>
  <c r="B71"/>
  <c r="G18"/>
  <c r="B91"/>
  <c r="G19"/>
  <c r="G17"/>
  <c r="B50"/>
  <c r="X490"/>
  <c r="C471"/>
  <c r="C469"/>
  <c r="N471"/>
  <c r="C477"/>
  <c r="C475"/>
  <c r="C473"/>
  <c r="C460"/>
  <c r="C458"/>
  <c r="N460"/>
  <c r="C466"/>
  <c r="C464"/>
  <c r="C462"/>
  <c r="C449"/>
  <c r="C447"/>
  <c r="N449"/>
  <c r="C455"/>
  <c r="C453"/>
  <c r="C451"/>
  <c r="C438"/>
  <c r="C436"/>
  <c r="N438"/>
  <c r="C444"/>
  <c r="C442"/>
  <c r="C440"/>
  <c r="C427"/>
  <c r="C425"/>
  <c r="N427"/>
  <c r="C433"/>
  <c r="C431"/>
  <c r="C429"/>
  <c r="A2"/>
  <c r="C420"/>
  <c r="C418"/>
  <c r="C416"/>
  <c r="N416"/>
  <c r="C414"/>
  <c r="C422"/>
  <c r="B411"/>
  <c r="C7"/>
</calcChain>
</file>

<file path=xl/sharedStrings.xml><?xml version="1.0" encoding="utf-8"?>
<sst xmlns="http://schemas.openxmlformats.org/spreadsheetml/2006/main" count="991" uniqueCount="896">
  <si>
    <t>Nº Contribuinte:</t>
  </si>
  <si>
    <t xml:space="preserve">Percentagem da área ocupada: </t>
  </si>
  <si>
    <t>%</t>
  </si>
  <si>
    <t>País:</t>
  </si>
  <si>
    <t>SIM</t>
  </si>
  <si>
    <t>NÃO</t>
  </si>
  <si>
    <t>*</t>
  </si>
  <si>
    <t>Empresa:</t>
  </si>
  <si>
    <t>X</t>
  </si>
  <si>
    <t>Códigos dos produtos a expôr:</t>
  </si>
  <si>
    <t>Português</t>
  </si>
  <si>
    <t>English</t>
  </si>
  <si>
    <t>Español</t>
  </si>
  <si>
    <t>Campos obrigatórios</t>
  </si>
  <si>
    <t>CONTACTOS:</t>
  </si>
  <si>
    <t>CONTACT:</t>
  </si>
  <si>
    <t>Company:</t>
  </si>
  <si>
    <t>Fiscal ID:</t>
  </si>
  <si>
    <t>Required Fields</t>
  </si>
  <si>
    <t>Campos obligatórios</t>
  </si>
  <si>
    <t>NIF:</t>
  </si>
  <si>
    <t>Country:</t>
  </si>
  <si>
    <t>Percentage of the area occupied:</t>
  </si>
  <si>
    <t>Porcentaje del área ocupada:</t>
  </si>
  <si>
    <t xml:space="preserve">* </t>
  </si>
  <si>
    <t>Codes of products exhibit:</t>
  </si>
  <si>
    <t>Codigos de productos a exponer:</t>
  </si>
  <si>
    <t>NO</t>
  </si>
  <si>
    <t>YES</t>
  </si>
  <si>
    <t>SÍ</t>
  </si>
  <si>
    <t>CATALOGUE / VISITORS GUIDE</t>
  </si>
  <si>
    <t>CATÁLOGO / GUIA DE VISITANTE</t>
  </si>
  <si>
    <t>Empresa Representada:</t>
  </si>
  <si>
    <t>Company Represented:</t>
  </si>
  <si>
    <t>A Empresa Representada tem Staff próprio no Stand?</t>
  </si>
  <si>
    <t>The Company Represented has its own Staff on site?</t>
  </si>
  <si>
    <t>Esta ficha destina-se, a recolher informação das Empresas/Entidades que o expositor represente para publicação gratuita no Catálogo, Guia de Visitante e para fins estatísticos. Só deve ser preenchida pelos expositores que tenham representadas no Stand.</t>
  </si>
  <si>
    <t>The sole purpose of this form is to obtain information about the Companies/Entities represented by the exhibitor, in order to be published free at the Catalog, Exhibitor's Guide and for statistic all purposes; Therefore it must only be filled in by exhibitors who represent Entities within the Stand.</t>
  </si>
  <si>
    <t>Relação de Marcas Representadas:</t>
  </si>
  <si>
    <t>List of Represented Trade Marks:</t>
  </si>
  <si>
    <t>Relación de Marcas Representadas:</t>
  </si>
  <si>
    <t>R. do Bojador, Parque das Nações, 1998-010 Lisboa, PORTUGAL</t>
  </si>
  <si>
    <t>El objectivo de esta ficha es obtener información sobre las Empresas/Entidades que el expositor representa para efectos de publicación gratuíta en el Catálogo, Guia del Visitante y para fines estadísticos. Sólo debe ser rellenada por los expositores que tengan representadas en su Stand.</t>
  </si>
  <si>
    <t>Coberturas</t>
  </si>
  <si>
    <t>Cercas e Vedações</t>
  </si>
  <si>
    <t>Conglomerados</t>
  </si>
  <si>
    <t>Conglomerates</t>
  </si>
  <si>
    <t>Aglomerados</t>
  </si>
  <si>
    <t xml:space="preserve">06 a 09  de Maio 2015   </t>
  </si>
  <si>
    <t xml:space="preserve">06 to 09 May 2015   </t>
  </si>
  <si>
    <t xml:space="preserve">06 al 09 de Mayo 2015   </t>
  </si>
  <si>
    <t>teresa.gouveia@aip.pt</t>
  </si>
  <si>
    <t>T: 00-351-21-892 15 56</t>
  </si>
  <si>
    <t>jose.cardoso@aip.pt</t>
  </si>
  <si>
    <t>T: 00-351-21-892 15 48</t>
  </si>
  <si>
    <t>www.tektonica.fil.pt</t>
  </si>
  <si>
    <t>SIMAC - MATERIALES PARA CONSTRUCCIÓN</t>
  </si>
  <si>
    <t>SIMAC - MATERIALS FOR BUILDING AND CONSTRUCTION</t>
  </si>
  <si>
    <t>SIMAC - MATERIAIS, MÁQUINAS E EQUIPAMENTOS PARA A CONSTRUÇÃO</t>
  </si>
  <si>
    <t>Acero</t>
  </si>
  <si>
    <t>Steel</t>
  </si>
  <si>
    <t>Aço</t>
  </si>
  <si>
    <t>Aluminio</t>
  </si>
  <si>
    <t>Aluminium</t>
  </si>
  <si>
    <t>Alumínio</t>
  </si>
  <si>
    <t>Arenas, Gravas y otros Materiales Inertes</t>
  </si>
  <si>
    <t>Sands, Crushed Rock and other Inerts</t>
  </si>
  <si>
    <t>Areias, Britas e outros Inertes</t>
  </si>
  <si>
    <t>Morteros Secos</t>
  </si>
  <si>
    <t>Dry Cement Mixes</t>
  </si>
  <si>
    <t>Argamassas Secas</t>
  </si>
  <si>
    <t>Hormigón</t>
  </si>
  <si>
    <t>Concrete</t>
  </si>
  <si>
    <t>Betão</t>
  </si>
  <si>
    <t>Cal Hidráulica</t>
  </si>
  <si>
    <t>Hydraulic Lime</t>
  </si>
  <si>
    <t>Cerámica</t>
  </si>
  <si>
    <t>Ceramics</t>
  </si>
  <si>
    <t>Cerâmica</t>
  </si>
  <si>
    <t>Cemento</t>
  </si>
  <si>
    <t>Cement</t>
  </si>
  <si>
    <t>Cimento</t>
  </si>
  <si>
    <t>Cementos Especiales</t>
  </si>
  <si>
    <t>Special Cements</t>
  </si>
  <si>
    <t>Cimentos especiais</t>
  </si>
  <si>
    <t>Hierro</t>
  </si>
  <si>
    <t>Iron</t>
  </si>
  <si>
    <t>Ferro</t>
  </si>
  <si>
    <t>Fibra de Vidrio</t>
  </si>
  <si>
    <t>Fibreglass</t>
  </si>
  <si>
    <t>Fibra de Vidro</t>
  </si>
  <si>
    <t>Fibrocemento</t>
  </si>
  <si>
    <t>Fibrocement</t>
  </si>
  <si>
    <t>Fibrocimento</t>
  </si>
  <si>
    <t>Yeso</t>
  </si>
  <si>
    <t>Plaster</t>
  </si>
  <si>
    <t>Gesso</t>
  </si>
  <si>
    <t>Aleaciones Metálicas Varias</t>
  </si>
  <si>
    <t>Various Metallic Alloys</t>
  </si>
  <si>
    <t>Ligas Metálicas Diversas</t>
  </si>
  <si>
    <t xml:space="preserve">Materiales Reciclados </t>
  </si>
  <si>
    <t xml:space="preserve">Recycled Materials </t>
  </si>
  <si>
    <t>Materiais Reciclados</t>
  </si>
  <si>
    <t>Pasta para Estañar</t>
  </si>
  <si>
    <t>Priming Mix</t>
  </si>
  <si>
    <t>Pasta de Estanhar</t>
  </si>
  <si>
    <t>Plásticos Técnicos</t>
  </si>
  <si>
    <t>Technical Plastic</t>
  </si>
  <si>
    <t>Prefabricados de Hormigon</t>
  </si>
  <si>
    <t>Concrete Prefabricated</t>
  </si>
  <si>
    <t>Pre-fabricados de Betão</t>
  </si>
  <si>
    <t>PVC</t>
  </si>
  <si>
    <t>Vidrio</t>
  </si>
  <si>
    <t>Glass</t>
  </si>
  <si>
    <t>Vidro</t>
  </si>
  <si>
    <t>Abobadilhas</t>
  </si>
  <si>
    <t>Cap Vault</t>
  </si>
  <si>
    <t>Bovedillas</t>
  </si>
  <si>
    <t>Acústica - Isolamento e Tratamento</t>
  </si>
  <si>
    <t>Acoustic - Insulation and Treatment</t>
  </si>
  <si>
    <t>Acústica - Aislamiento y Tratamiento</t>
  </si>
  <si>
    <t>Aditivos p/ Betão e Argamassas</t>
  </si>
  <si>
    <t>Additives for Concrete and Mortar</t>
  </si>
  <si>
    <t>Aditivos para Hormigón y Morteros</t>
  </si>
  <si>
    <t>Blocos</t>
  </si>
  <si>
    <t>Blocks</t>
  </si>
  <si>
    <t>Bloques</t>
  </si>
  <si>
    <t>Caleiras</t>
  </si>
  <si>
    <t>Roof Gutters</t>
  </si>
  <si>
    <t>Canalones</t>
  </si>
  <si>
    <t>Fences and Rails</t>
  </si>
  <si>
    <t>Vallas y Cercados</t>
  </si>
  <si>
    <t>Chapas</t>
  </si>
  <si>
    <t>Plates</t>
  </si>
  <si>
    <t>Coverings</t>
  </si>
  <si>
    <t>Cubiertas</t>
  </si>
  <si>
    <t>Condutas</t>
  </si>
  <si>
    <t>Ducts</t>
  </si>
  <si>
    <t>Tuberías</t>
  </si>
  <si>
    <t>Construção Ind., Armazéns e Centros Desportivos</t>
  </si>
  <si>
    <t>Ind. Construction, Warehouses and Sports Centres</t>
  </si>
  <si>
    <t>Construcción Ind., Almacenes y Centros Deportivos</t>
  </si>
  <si>
    <t>Construções Pre-fabricadas</t>
  </si>
  <si>
    <t>Prefabricated Constructions</t>
  </si>
  <si>
    <t>Construcciones Prefabricadas</t>
  </si>
  <si>
    <t>Descofrantes</t>
  </si>
  <si>
    <t>Demoulding Agents</t>
  </si>
  <si>
    <t>Desencofrantes</t>
  </si>
  <si>
    <t>Drenos - Prod. Componentes e Acessórios</t>
  </si>
  <si>
    <t>Drainage - Prod. Components and Accessories</t>
  </si>
  <si>
    <t>Drenaje - Prod., Componentes y Accesorios</t>
  </si>
  <si>
    <t>Special Structures</t>
  </si>
  <si>
    <t>Estructuras Especiales</t>
  </si>
  <si>
    <t>Geogrelhas</t>
  </si>
  <si>
    <t>Geogrids</t>
  </si>
  <si>
    <t>Geomallas</t>
  </si>
  <si>
    <t>Ignifugos</t>
  </si>
  <si>
    <t>Fire retarding Agents</t>
  </si>
  <si>
    <t>Agentes Ignífugos</t>
  </si>
  <si>
    <t>Impermeabilização</t>
  </si>
  <si>
    <t>Waterproofing</t>
  </si>
  <si>
    <t>Impermeabilización</t>
  </si>
  <si>
    <t>Isolamento Térmico</t>
  </si>
  <si>
    <t>Thermal Insulation</t>
  </si>
  <si>
    <t>Aislamiento Térmico</t>
  </si>
  <si>
    <t>Jardins e Espaços Verdes - Prod. e Equip.</t>
  </si>
  <si>
    <t>Gardens and Green Spaces - Prod. and Equipment</t>
  </si>
  <si>
    <t>Jardines y Zonas Verdes - Prod. y Equip.</t>
  </si>
  <si>
    <t>Painéis Moldados</t>
  </si>
  <si>
    <t>Moulded Panels</t>
  </si>
  <si>
    <t>Paneles Moldeados</t>
  </si>
  <si>
    <t>Pavimentos Exteriores</t>
  </si>
  <si>
    <t>Outdoor Pavements</t>
  </si>
  <si>
    <t>Pisos Desportivos e Industriais</t>
  </si>
  <si>
    <t>Sports and Industrial Pavements</t>
  </si>
  <si>
    <t>Pisos Deportivos e Industriales</t>
  </si>
  <si>
    <t>Produtos Químicos</t>
  </si>
  <si>
    <t>Chemical Products</t>
  </si>
  <si>
    <t>Productos Químicos</t>
  </si>
  <si>
    <t>Revestimentos Exteriores</t>
  </si>
  <si>
    <t>Outdoor Coatings</t>
  </si>
  <si>
    <t>Revestimientos Exteriores</t>
  </si>
  <si>
    <t>Técnicas de Fixação - Comp.e Acessórios</t>
  </si>
  <si>
    <t>Técnicas y Agentes de Fijación y Unión - Comp. y Accesorios</t>
  </si>
  <si>
    <t>Telas</t>
  </si>
  <si>
    <t>Canvas</t>
  </si>
  <si>
    <t>Telhados - Componentes e Acessórios</t>
  </si>
  <si>
    <t>Roofs - Components and Accessories</t>
  </si>
  <si>
    <t>Tejados - Componentes y Accesorios</t>
  </si>
  <si>
    <t>Telhas</t>
  </si>
  <si>
    <t>Roof Tiles</t>
  </si>
  <si>
    <t>Tejas</t>
  </si>
  <si>
    <t>Tijolos</t>
  </si>
  <si>
    <t>Bricks</t>
  </si>
  <si>
    <t>Ladrillos</t>
  </si>
  <si>
    <t>Tratamento de Superfícies - Produtos e Serviços</t>
  </si>
  <si>
    <t>Surfaces Treatment - Products and Services</t>
  </si>
  <si>
    <t>Tratamiento de Superficies - Productos y Servicios</t>
  </si>
  <si>
    <t>Tubos e Acessórios</t>
  </si>
  <si>
    <t>Tubes and Accessories</t>
  </si>
  <si>
    <t>Tubos y Accesorios</t>
  </si>
  <si>
    <t>Agua - Equip. e Acessórios p/ Instalações e Sistema de Rede</t>
  </si>
  <si>
    <t>Water - Equip. and Accessories for Installation and Network System</t>
  </si>
  <si>
    <t>Agua - Equip. y Acces. p/ las Instalaciones y el Sistema de Red</t>
  </si>
  <si>
    <t>Antenas</t>
  </si>
  <si>
    <t>Antennae</t>
  </si>
  <si>
    <t>Ascensores e Equip. Diverso Elevação e Movimentação</t>
  </si>
  <si>
    <t>Elevators and Various Lifting and Moving Equipment</t>
  </si>
  <si>
    <t>Ascensores y otros Equipos de Elevación y Desplazamiento</t>
  </si>
  <si>
    <t>Central Suction</t>
  </si>
  <si>
    <t>Succión Central</t>
  </si>
  <si>
    <t>Automatismos - Equip. e Componentes</t>
  </si>
  <si>
    <t>Automation - Equipment and Components</t>
  </si>
  <si>
    <t>Automatización - Equip. y Componentes</t>
  </si>
  <si>
    <t>Circuladores</t>
  </si>
  <si>
    <t>Circulating Fans</t>
  </si>
  <si>
    <t>Domótica</t>
  </si>
  <si>
    <t>Domotics</t>
  </si>
  <si>
    <t>Domotica</t>
  </si>
  <si>
    <t>Energia Eléctrica - Equip. e Acessórios p/instalação Sistemas de Rede</t>
  </si>
  <si>
    <t>Electrical Energy - Equip. Access. Installations Network Systems</t>
  </si>
  <si>
    <t>Energía Eléctrica - Equip. y Accesorios p/ Instalaciones y Sistemas de Red</t>
  </si>
  <si>
    <t>Equipamentos de Medida e Controle</t>
  </si>
  <si>
    <t>Measurement and Control Equipment</t>
  </si>
  <si>
    <t>Equipos de Medida y Control</t>
  </si>
  <si>
    <t>Escadas</t>
  </si>
  <si>
    <t>Stairs</t>
  </si>
  <si>
    <t>Escaleras</t>
  </si>
  <si>
    <t>Esgotos e Saneamento - Equip. e Acessórios</t>
  </si>
  <si>
    <t>Sewage and Sanitation - Equip. Accessories</t>
  </si>
  <si>
    <t>Iluminação - Equip. e Componentes</t>
  </si>
  <si>
    <t>Lighting - Equipment and Components</t>
  </si>
  <si>
    <t>Alumbrado - Equipo y Componentes</t>
  </si>
  <si>
    <t>Lareiras</t>
  </si>
  <si>
    <t>Fireplaces</t>
  </si>
  <si>
    <t>Chimeneas</t>
  </si>
  <si>
    <t>Lixo - Prod. Equip. p/ Recolha e Tratamento</t>
  </si>
  <si>
    <t>Garbage - Prod. Equip. for Collection and Disposal</t>
  </si>
  <si>
    <t>Basura - Prod. y Equip. de Recogida y Tratamiento</t>
  </si>
  <si>
    <t>Piscinas - Equip. Componentes e acessórios</t>
  </si>
  <si>
    <t>Swimming-pools - Equip. Components and Accessories</t>
  </si>
  <si>
    <t>Piscinas - Equip., Componentes y Accesorios</t>
  </si>
  <si>
    <t>Portões e Grades</t>
  </si>
  <si>
    <t>Gates and Grids</t>
  </si>
  <si>
    <t>Puertas y Rejas</t>
  </si>
  <si>
    <t>Produtos e Sistemas p/ Instalações Eléctricas</t>
  </si>
  <si>
    <t>Products and Articles for Electrical Systems</t>
  </si>
  <si>
    <t>Productos y Sistemas p/ Instalaciones Eléctricas</t>
  </si>
  <si>
    <t>Queimadores</t>
  </si>
  <si>
    <t>Burners</t>
  </si>
  <si>
    <t>Quemadores</t>
  </si>
  <si>
    <t>Radiadores</t>
  </si>
  <si>
    <t>Radiators</t>
  </si>
  <si>
    <t>Recuperadores de Calor</t>
  </si>
  <si>
    <t>Heat Recuperators</t>
  </si>
  <si>
    <t>Safety Against Fire - Equip. Comp. for Prevents. Fight</t>
  </si>
  <si>
    <t>Seguridad contra Incendios - Equip. y Comp. de Prevención</t>
  </si>
  <si>
    <t>Segurança Contra Intrusão e Roubo - Equip. e Componentes</t>
  </si>
  <si>
    <t>Safety Against Intrusion and Robbery - Equip. Components</t>
  </si>
  <si>
    <t>Telecomunicações - Serviços, Equip. e Acessórios</t>
  </si>
  <si>
    <t>Telecommunications – Services, Equip. and Accessories</t>
  </si>
  <si>
    <t>Telecomunicaciones - Servicios, Equip. y Accesorios</t>
  </si>
  <si>
    <t>Termoacumuladores</t>
  </si>
  <si>
    <t xml:space="preserve">Thermoaccumulators </t>
  </si>
  <si>
    <t xml:space="preserve">Termo Acumuladores </t>
  </si>
  <si>
    <t>Termostatos Ambiente</t>
  </si>
  <si>
    <t>Room Thermostats</t>
  </si>
  <si>
    <t>Termostatos de Ambiente</t>
  </si>
  <si>
    <t>Topografia - Equip. Componentes e Serviços</t>
  </si>
  <si>
    <t>Topography - Equip. Components and Services</t>
  </si>
  <si>
    <t>Topografía - Equipo, Componentes y Servicios</t>
  </si>
  <si>
    <t>Torneiras p/ Radiadores</t>
  </si>
  <si>
    <t>Radiators valves</t>
  </si>
  <si>
    <t>Grifos p/ Radiadores</t>
  </si>
  <si>
    <t>Caixilharia Metálica</t>
  </si>
  <si>
    <t>Metal Sashes</t>
  </si>
  <si>
    <t>Marcos Metálicos</t>
  </si>
  <si>
    <t>Caixilharia PVC</t>
  </si>
  <si>
    <t>PVC Sashes</t>
  </si>
  <si>
    <t>Marcos de PVC</t>
  </si>
  <si>
    <t>Colas, Betumes e Massas</t>
  </si>
  <si>
    <t>Glues, Bitumen and Mortars</t>
  </si>
  <si>
    <t>Pegamentos, Enlucidos y Argamasas</t>
  </si>
  <si>
    <t>Divisórias e Tectos Falsos</t>
  </si>
  <si>
    <t>Partitions and False Ceilings</t>
  </si>
  <si>
    <t>Tabiques y Falsos Techos</t>
  </si>
  <si>
    <t>Equipamento p/ Auditórios e Escritórios</t>
  </si>
  <si>
    <t>Auditorium and Office Equipment</t>
  </si>
  <si>
    <t>Equipo p/ Auditorios y Oficinas</t>
  </si>
  <si>
    <t>Estores, Persianas e Toldos - Componentes e Acessórios</t>
  </si>
  <si>
    <t>Window Shades, Blinds and Awnings - Components and Accessories</t>
  </si>
  <si>
    <t>Estores, Persianas y Toldos - Compontes y Accesorios</t>
  </si>
  <si>
    <t>Estuques</t>
  </si>
  <si>
    <t>Stuccos</t>
  </si>
  <si>
    <t>Estucos</t>
  </si>
  <si>
    <t>Expositores Promocionais</t>
  </si>
  <si>
    <t>Promotional Displays</t>
  </si>
  <si>
    <t>Expositores Promociónales</t>
  </si>
  <si>
    <t>Ferragens e Acessórios</t>
  </si>
  <si>
    <t>Hardware and Accessories</t>
  </si>
  <si>
    <t>Maquinaria y Accesorios</t>
  </si>
  <si>
    <t>Railings, Banisters and Handrails</t>
  </si>
  <si>
    <t>Verjas, Balústres y Pasamanos</t>
  </si>
  <si>
    <t>Limpeza, Manutenção e Restauro - Prod. Equip. Serviços</t>
  </si>
  <si>
    <t>Cleaning, Maintenance Restoration - Prod. Equip. Services</t>
  </si>
  <si>
    <t>Mobiliário de Escritório</t>
  </si>
  <si>
    <t>Office Furniture</t>
  </si>
  <si>
    <t>Mobiliario de Oficina</t>
  </si>
  <si>
    <t>Mobiliário p/ Espaços Comerciais</t>
  </si>
  <si>
    <t>Retail Spaces Decoration</t>
  </si>
  <si>
    <t>Mobiliario p/ Superficies Comerciales</t>
  </si>
  <si>
    <t>Pavimentos</t>
  </si>
  <si>
    <t>Pavements</t>
  </si>
  <si>
    <t>Perfis</t>
  </si>
  <si>
    <t>Sections</t>
  </si>
  <si>
    <t>Secciones</t>
  </si>
  <si>
    <t>Portas e Janelas</t>
  </si>
  <si>
    <t>Doors and Windows</t>
  </si>
  <si>
    <t>Puertas y Ventanas</t>
  </si>
  <si>
    <t>Revestimentos</t>
  </si>
  <si>
    <t>Coatings</t>
  </si>
  <si>
    <t>Revestimientos</t>
  </si>
  <si>
    <t>Sinalização - Exterior e Interior</t>
  </si>
  <si>
    <t>Signalling - Outdoor and Indoor</t>
  </si>
  <si>
    <t>Señalización - Exterior e Interior</t>
  </si>
  <si>
    <t>Tintas, Vernizes, Lacas e Massas</t>
  </si>
  <si>
    <t>Paint, Varnishes, Lacquers and Mortars</t>
  </si>
  <si>
    <t>Pinturas, Barnices, Lacas y Argamasas</t>
  </si>
  <si>
    <t>Andaimes</t>
  </si>
  <si>
    <t>Scaffolding</t>
  </si>
  <si>
    <t>Andamios</t>
  </si>
  <si>
    <t>Cofragens</t>
  </si>
  <si>
    <t>Column Boxes</t>
  </si>
  <si>
    <t>Encofrados</t>
  </si>
  <si>
    <t>Compressores e Acessórios Pneumáticos</t>
  </si>
  <si>
    <t>Pneumatic Compressors and Accessories</t>
  </si>
  <si>
    <t>Compresores y Accesorios Neumáticos</t>
  </si>
  <si>
    <t>Equipamentos, Maq. Ferramentas p/Trabalhos de Construção e Obras Publicas</t>
  </si>
  <si>
    <t>Equipment Machines and Tools for Civil Construction</t>
  </si>
  <si>
    <t>Equipos, Máq. y Herramienta p/ Trabajo de Construcción y Obras Públicas</t>
  </si>
  <si>
    <t>Ferramentas Eléctricas e Acessórios</t>
  </si>
  <si>
    <t>Electrical Tools and Accessories</t>
  </si>
  <si>
    <t>Herramientas Eléctricas y Accesorios</t>
  </si>
  <si>
    <t>Ferramentas Manuais</t>
  </si>
  <si>
    <t>Manual Tools</t>
  </si>
  <si>
    <t>Herramientas Manuales</t>
  </si>
  <si>
    <t>Ferramentas Pneumáticas e Acessórios</t>
  </si>
  <si>
    <t>Pneumatic Tools and Accessories</t>
  </si>
  <si>
    <t>Herramientas Neumáticas y Accesorios</t>
  </si>
  <si>
    <t>Maquinas de Limpeza Industrial</t>
  </si>
  <si>
    <t>Industrial Cleaning Machinery</t>
  </si>
  <si>
    <t>Maquinaria de Limpieza Industrial</t>
  </si>
  <si>
    <t>Maquinas p/ Trabalhar Caixilharia Metálica e PVC</t>
  </si>
  <si>
    <t>Machinery for Working Metallic and PVC Sashes</t>
  </si>
  <si>
    <t>Maquinas p/ Trabajar Marcos Metálicos y de PVC</t>
  </si>
  <si>
    <t>Maquinas p/ Trabalhar Ferro</t>
  </si>
  <si>
    <t>Machinery for Working Iron</t>
  </si>
  <si>
    <t>Maquinas p/ Trabajar el Hierro</t>
  </si>
  <si>
    <t>Pintura – Maquinas, Equipamentos e Ferramentas</t>
  </si>
  <si>
    <t>Painting - Machinery, Equipment and Tools</t>
  </si>
  <si>
    <t>Pintura - Maquinas, Equip. y Herramientas</t>
  </si>
  <si>
    <t>Segurança Laboral - Prod. e Equip. de Protecção</t>
  </si>
  <si>
    <t>Labour Safety - Protection Products and Equipment</t>
  </si>
  <si>
    <t>Seguridad Laboral - Prod. y Equip. de Protección</t>
  </si>
  <si>
    <t>Sinalização - Maquinas e Equipamentos</t>
  </si>
  <si>
    <t>Signalling - Machinery and Equipment</t>
  </si>
  <si>
    <t>Señalización - Maquinaria y Equipo</t>
  </si>
  <si>
    <t>Veículos Ligeiros</t>
  </si>
  <si>
    <t>Light Vehicles</t>
  </si>
  <si>
    <t>Vehículos Comerciales</t>
  </si>
  <si>
    <t>Select Language / Seleccione Idioma</t>
  </si>
  <si>
    <r>
      <t>SERVIÇOS</t>
    </r>
    <r>
      <rPr>
        <b/>
        <sz val="8"/>
        <rFont val="Bookman Old Style"/>
        <family val="1"/>
      </rPr>
      <t/>
    </r>
  </si>
  <si>
    <t>SERVICES</t>
  </si>
  <si>
    <t>SERVICIOS</t>
  </si>
  <si>
    <t>Associações Empresariais</t>
  </si>
  <si>
    <t>Business Association</t>
  </si>
  <si>
    <t>Associações Profissionais</t>
  </si>
  <si>
    <t>Professional Associations</t>
  </si>
  <si>
    <t>Centros Tecnológicos e de Formação</t>
  </si>
  <si>
    <t>Technological and Training Centres</t>
  </si>
  <si>
    <t>Centros Tecnológicos y de Formación</t>
  </si>
  <si>
    <t>Consultoria</t>
  </si>
  <si>
    <t>Consulting</t>
  </si>
  <si>
    <t>Imprensa Especializada</t>
  </si>
  <si>
    <t>Specialist Press</t>
  </si>
  <si>
    <t>Prensa Especializada</t>
  </si>
  <si>
    <t>Informática</t>
  </si>
  <si>
    <t>Computer Systems</t>
  </si>
  <si>
    <t>Mercado Electronico</t>
  </si>
  <si>
    <t>Electronic Market</t>
  </si>
  <si>
    <t>Organismos Oficiais</t>
  </si>
  <si>
    <t>Official Entities</t>
  </si>
  <si>
    <t>Organismos Oficiales</t>
  </si>
  <si>
    <t>Outras Associações</t>
  </si>
  <si>
    <t>Other Associations</t>
  </si>
  <si>
    <t>Otras Asociaciones</t>
  </si>
  <si>
    <t xml:space="preserve">Projectos e Estudos </t>
  </si>
  <si>
    <t>Projects and Research</t>
  </si>
  <si>
    <t>Proyectos y Estudio</t>
  </si>
  <si>
    <t>Serviços Diversos</t>
  </si>
  <si>
    <t>Other Services</t>
  </si>
  <si>
    <t>Servicios Diversos</t>
  </si>
  <si>
    <r>
      <rPr>
        <sz val="8"/>
        <color theme="3"/>
        <rFont val="Calibri"/>
        <family val="2"/>
      </rPr>
      <t>¿</t>
    </r>
    <r>
      <rPr>
        <sz val="8"/>
        <color theme="3"/>
        <rFont val="Calibri"/>
        <family val="2"/>
        <scheme val="minor"/>
      </rPr>
      <t>La Empresa Representada tiene personal proprio en el Stand?</t>
    </r>
  </si>
  <si>
    <t>F: 00-351-21-892 15 55</t>
  </si>
  <si>
    <t xml:space="preserve">Assinale os produtos, tantos quantos necessários. </t>
  </si>
  <si>
    <t>Indicate the products, as many as needed.</t>
  </si>
  <si>
    <t>Indique los productos, tantos cuantos sean necesarios.</t>
  </si>
  <si>
    <t xml:space="preserve">Para regressar ao Menú, escolha TOPO. </t>
  </si>
  <si>
    <t>To return to the Menu, choose TOP.</t>
  </si>
  <si>
    <t>Para volver al menú, elija TOP.</t>
  </si>
  <si>
    <t>No final grave o documento e envie-nos por e-mail.</t>
  </si>
  <si>
    <t>At the end save the document and send us by email.</t>
  </si>
  <si>
    <t>Al final guarde el documento y envíenos por correo electrónico.</t>
  </si>
  <si>
    <t>MENÚ</t>
  </si>
  <si>
    <t>TOPO</t>
  </si>
  <si>
    <t>TOP</t>
  </si>
  <si>
    <t>●</t>
  </si>
  <si>
    <t>FICHA DE EMPRESAS REPRESENTADAS</t>
  </si>
  <si>
    <t>FORM OF REPRESENTED COMPANIES</t>
  </si>
  <si>
    <t>SK - CERAMIC WALL, FLOOR TILES AND SANITARY WARE</t>
  </si>
  <si>
    <t>SK - CERÁMICA PAVIMENTOS, REVESTIMIENTOS Y PRODUCTOS SANITARIOS</t>
  </si>
  <si>
    <t>Azulejos</t>
  </si>
  <si>
    <t>Tiles</t>
  </si>
  <si>
    <t>Loiça Sanitária</t>
  </si>
  <si>
    <t>Sanitary Ware</t>
  </si>
  <si>
    <t>Cerámica Sanitaria</t>
  </si>
  <si>
    <t>Mosaicos Cerâmicos</t>
  </si>
  <si>
    <t>Ceramic Tiles</t>
  </si>
  <si>
    <t>Mosaicos de Cerámica</t>
  </si>
  <si>
    <t>Mosaicos Cerâmicos Vidrados</t>
  </si>
  <si>
    <t>Glazed Ceramic Tiles</t>
  </si>
  <si>
    <t>Mosaicos de Cerámica Acristalados</t>
  </si>
  <si>
    <t>Mosaicos e Blocos de Vidro</t>
  </si>
  <si>
    <t>Tiles and Glass Blocks</t>
  </si>
  <si>
    <t>Mosaicos y Bloques de Vidrio</t>
  </si>
  <si>
    <t>Moveis Expositores</t>
  </si>
  <si>
    <t>Display Modules</t>
  </si>
  <si>
    <t>Módulos Expositores</t>
  </si>
  <si>
    <t>Painéis Decorativos e Artísticos</t>
  </si>
  <si>
    <t>Decorative and Artistic Panels</t>
  </si>
  <si>
    <t>Paneles Decorativos y Artísticos</t>
  </si>
  <si>
    <t>Painéis Decorativos e Artísticos - Pintados a Mão</t>
  </si>
  <si>
    <t>Decorative and Artistic Panels - Hand-Painted</t>
  </si>
  <si>
    <t>Paneles Decorativos y Artísticos - Pintados a Mano</t>
  </si>
  <si>
    <t>Pavimentos de Grés</t>
  </si>
  <si>
    <t>Sandstone Pavements</t>
  </si>
  <si>
    <t>Pavimentos de Gres</t>
  </si>
  <si>
    <t>Pavimentos de Grés Porcelânico</t>
  </si>
  <si>
    <t>Porcelain Sandstone Pavements</t>
  </si>
  <si>
    <t>Pavimentos de Gres de Porcelana</t>
  </si>
  <si>
    <t>Pavimentos e Revestimentos Refractários</t>
  </si>
  <si>
    <t>Refractory Pavements and Coatings</t>
  </si>
  <si>
    <t>Pavimentos y Revestimientos Refractarios</t>
  </si>
  <si>
    <t>Pavimentos e Revestimentos Rústicos</t>
  </si>
  <si>
    <t>Rustic Pavements and Coatings</t>
  </si>
  <si>
    <t>Pavimentos y Revestimientos Rústicos</t>
  </si>
  <si>
    <t>Peças Complementares, Barras e Rodapés</t>
  </si>
  <si>
    <t>Complementary Pieces, Friezes and Strips</t>
  </si>
  <si>
    <t>Piezas Complementarias, Barras y Rodapiés</t>
  </si>
  <si>
    <t>Acessórios de Casa de Banho</t>
  </si>
  <si>
    <t>Bathroom Accessories</t>
  </si>
  <si>
    <t>Accesorios del Cuarto de Baño</t>
  </si>
  <si>
    <t>Banheiras e Hidromassagens</t>
  </si>
  <si>
    <t>Bathtubs and Hidromassage</t>
  </si>
  <si>
    <t>Bañeras e Hidromasajes</t>
  </si>
  <si>
    <t>Cabines de Duche</t>
  </si>
  <si>
    <t>Shower Cabinets</t>
  </si>
  <si>
    <t>Cabinas de Ducha</t>
  </si>
  <si>
    <t>Chuveiros</t>
  </si>
  <si>
    <t>Showers</t>
  </si>
  <si>
    <t>Duchas</t>
  </si>
  <si>
    <t>Decoração - Artigos Diversos</t>
  </si>
  <si>
    <t>Decoration - Various Items</t>
  </si>
  <si>
    <t>Decoración - Artículos Diversos</t>
  </si>
  <si>
    <t>Electrodomésticos e Fogões Encastraveis</t>
  </si>
  <si>
    <t>Electrical Appliances and Fitted Stoves</t>
  </si>
  <si>
    <t>Electrodomésticos y Hornillos Adaptables</t>
  </si>
  <si>
    <t>Equip. Sanitários e Cozinhas - Aço Inoxidável</t>
  </si>
  <si>
    <t>Sanitary Ware and Kitchens - Stainless Steel</t>
  </si>
  <si>
    <t>Equipos Sanitarios y Cocinas - Acero Inoxidable</t>
  </si>
  <si>
    <t>Espelhos</t>
  </si>
  <si>
    <t>Mirrors</t>
  </si>
  <si>
    <t>Espejos</t>
  </si>
  <si>
    <t>Exaustores e Chaminés</t>
  </si>
  <si>
    <t>Exhausts and Chimneys</t>
  </si>
  <si>
    <t>Extractores de Humo y Chimeneas</t>
  </si>
  <si>
    <t>Fluxometros</t>
  </si>
  <si>
    <t>Fluxometers</t>
  </si>
  <si>
    <t>Medidores de Flujo</t>
  </si>
  <si>
    <t>Lava-loiças</t>
  </si>
  <si>
    <t>Sinks</t>
  </si>
  <si>
    <t>Fregaderos</t>
  </si>
  <si>
    <t>Mobiliário Casa de Banho - Componentes e Acessórios</t>
  </si>
  <si>
    <t>Bathroom Furnishings - Components and Accessories</t>
  </si>
  <si>
    <t>Mobiliario del Cuarto de Baño - Compontes y Accesorios</t>
  </si>
  <si>
    <t>Mobiliário de Cozinha - Componentes e Acessórios</t>
  </si>
  <si>
    <t>Kitchen Furnishings - Components and Accessories</t>
  </si>
  <si>
    <t>Mobiliario de Cocina - Componentes y Accesorios</t>
  </si>
  <si>
    <t>Radiadores Toalheiros</t>
  </si>
  <si>
    <t>Towel Radiators</t>
  </si>
  <si>
    <t>Radiadores Toalleros</t>
  </si>
  <si>
    <t>Saunas</t>
  </si>
  <si>
    <t>SPA's</t>
  </si>
  <si>
    <t>SPA</t>
  </si>
  <si>
    <t>Torneiras e Acessórios</t>
  </si>
  <si>
    <t>Taps and Accessories</t>
  </si>
  <si>
    <t>Grifos y Accesorios</t>
  </si>
  <si>
    <t>Aplicação e Fixação - Prod. Componentes, Acessórios Diversos</t>
  </si>
  <si>
    <t>Application and Fixation - Prod. Components Accessories</t>
  </si>
  <si>
    <t>Aplicación y Fijación - Prod., Compontes y Accesorios Varios</t>
  </si>
  <si>
    <t>Colas, Betumes, Massas e Prod. Químicos</t>
  </si>
  <si>
    <t>Glues, Bitumen’s, Mortars and Chemical Products</t>
  </si>
  <si>
    <t>Pegamentos, Enlucidos, Argamasas y Prod. Químicos</t>
  </si>
  <si>
    <t>Corte - Maq. Equip. e Ferramentas</t>
  </si>
  <si>
    <t>Cutting - Machinery, Equip. and Tools</t>
  </si>
  <si>
    <t>Corte - Maquinaria., Equip. y Herramientas</t>
  </si>
  <si>
    <t>Limpeza e Conservação - Prod. e Equip.</t>
  </si>
  <si>
    <t>Cleaning and Maintenance - Prod. and Equip.</t>
  </si>
  <si>
    <t>Limpieza y Mantenimiento - Prod. y Equipos</t>
  </si>
  <si>
    <t>AC0105</t>
  </si>
  <si>
    <t>Máquinas, Equip. e Acessórios p/ Industria Cerâmica</t>
  </si>
  <si>
    <t>Machinery, Equip. and Accessories for Ceramic Industrial</t>
  </si>
  <si>
    <t>Maquinas, Equip. y Accesorios p/ la Ind. Cerámica</t>
  </si>
  <si>
    <t>Matérias Primas p/ Industria Cerâmica</t>
  </si>
  <si>
    <t>Raw Materials for the Ceramic Industry</t>
  </si>
  <si>
    <t>Materias Primas p/ la Ind. Cerámica</t>
  </si>
  <si>
    <t>Química Industrial</t>
  </si>
  <si>
    <t>Industrial Chemistry</t>
  </si>
  <si>
    <t>AC0201</t>
  </si>
  <si>
    <t>AC0202</t>
  </si>
  <si>
    <t>Estruturas especiais</t>
  </si>
  <si>
    <t xml:space="preserve">Fixing and Joining Agents and Techniques - Accessories Components </t>
  </si>
  <si>
    <t>AC0203</t>
  </si>
  <si>
    <t>Aspiração central</t>
  </si>
  <si>
    <t>Tratamiento Aguas Residuales y Saneamiento - Equip. y Accesorios</t>
  </si>
  <si>
    <t>Segurança Contra Incêndios - Equip. e Componentes de Prevenção</t>
  </si>
  <si>
    <t>Seguridad Frente a Intrusiones y Robos - Equip. y Componentes</t>
  </si>
  <si>
    <t>AC0204</t>
  </si>
  <si>
    <t>Gradeamentos, Balustradas e corrimões</t>
  </si>
  <si>
    <t>SIROR</t>
  </si>
  <si>
    <t>Ardósia e Xistos</t>
  </si>
  <si>
    <t>Slates and Schist</t>
  </si>
  <si>
    <t>Pizarras y Esquistos</t>
  </si>
  <si>
    <t>Calcários</t>
  </si>
  <si>
    <t>Limestone’s</t>
  </si>
  <si>
    <t>Calizas</t>
  </si>
  <si>
    <t>Granito</t>
  </si>
  <si>
    <t>Granite</t>
  </si>
  <si>
    <t>Mármore</t>
  </si>
  <si>
    <t>Marbles</t>
  </si>
  <si>
    <t>Mármol</t>
  </si>
  <si>
    <t>Brechas</t>
  </si>
  <si>
    <t>Breccias</t>
  </si>
  <si>
    <t>Pavimentos e Revestimentos em Pedras Naturais</t>
  </si>
  <si>
    <t>Pavements and Coatings</t>
  </si>
  <si>
    <t>Pavimentos y Revestimientos</t>
  </si>
  <si>
    <t>Aglomerados e Granulados</t>
  </si>
  <si>
    <t>Aggregates and Granular Materials</t>
  </si>
  <si>
    <t>Conglomerados y Granulados</t>
  </si>
  <si>
    <t>Cantarias</t>
  </si>
  <si>
    <t>Stonework</t>
  </si>
  <si>
    <t>Mampostería</t>
  </si>
  <si>
    <t>Cubos e Lancis</t>
  </si>
  <si>
    <t>Cubes and Edge Stones</t>
  </si>
  <si>
    <t>Cubos y Bordillos</t>
  </si>
  <si>
    <t>Escultura</t>
  </si>
  <si>
    <t>Sculpture</t>
  </si>
  <si>
    <t>Produtos Diversos - Utilitários e Decoração</t>
  </si>
  <si>
    <t>Various Products - Utility and Decoration</t>
  </si>
  <si>
    <t>Productos Varios - Utilitarios y Decoración</t>
  </si>
  <si>
    <t>Produtos p/ Arte Funerária</t>
  </si>
  <si>
    <t>Products for Funerary Art</t>
  </si>
  <si>
    <t>Productos p/ Arte Funeraria</t>
  </si>
  <si>
    <t>Produtos p/ Cozinha e Casa de Banho</t>
  </si>
  <si>
    <t>Products for Kitchen and Bathroom</t>
  </si>
  <si>
    <t>Productos p/ Cocina y Cuarto de Baño</t>
  </si>
  <si>
    <t>Corte, perfuração, fraccionamento - Máq. Equip. Comp. Acessórios</t>
  </si>
  <si>
    <t>Cutting, Perforation Fract. - Machinery Equip. Components Accessories</t>
  </si>
  <si>
    <t>Elevação e Movimentação - Máq. Equip. Componentes Acessórios</t>
  </si>
  <si>
    <t>Elevation and Displacement - Machinery Equip. Components Accessories</t>
  </si>
  <si>
    <t>Hidráulica - Equip. Componentes e Acessórios</t>
  </si>
  <si>
    <t>Hydraulics - Equip. Components and Accessories</t>
  </si>
  <si>
    <t>Hidráulica - Equip., Componentes y Accesorios</t>
  </si>
  <si>
    <t>Máquinas, Equip. e Ferramentas Diversas</t>
  </si>
  <si>
    <t>Various Machinery, Equip. and Tools</t>
  </si>
  <si>
    <t>Maquinaria, Herramientas y Equipos Varios</t>
  </si>
  <si>
    <t>Pneumática - Equip. Componentes e Acessórios</t>
  </si>
  <si>
    <t>Pneumatics - Equip. and Accessories</t>
  </si>
  <si>
    <t>Neumático - Equip., Componentes y Accesorios</t>
  </si>
  <si>
    <t>Abrasivos</t>
  </si>
  <si>
    <t>Abrasives</t>
  </si>
  <si>
    <t>Acabamentos de Cantos e Perfis - Equip. Comp. Acessórios</t>
  </si>
  <si>
    <t>Acabado de Esquinas y Secc. - Equip., Comp. Y Acces.</t>
  </si>
  <si>
    <t>Acabamentos de Superfícies - Equip. Comp. Acessórios</t>
  </si>
  <si>
    <t>Surface Finishing - Equip. Components and Accessories</t>
  </si>
  <si>
    <t>Acabado de Superficies - Equip., Componentes y Accesorios</t>
  </si>
  <si>
    <t>Corte - Equip. Componentes e Acessórios</t>
  </si>
  <si>
    <t>Cutting - Equip. Components and Accessories</t>
  </si>
  <si>
    <t>Corte - Equipo, Componentes y Accesorios</t>
  </si>
  <si>
    <t>Torneamento e Fresagem - Equip. Comp. Acessórios</t>
  </si>
  <si>
    <t>Lathe-Turning and Milling - Equip. Components Accessories</t>
  </si>
  <si>
    <t>Torneado y Fresamiento - Equipo, Componentes y Accesorios</t>
  </si>
  <si>
    <t>Ferramentas Diamantadas</t>
  </si>
  <si>
    <t>Diamond-Shaped Tools</t>
  </si>
  <si>
    <t>Herramientas adiamantadas</t>
  </si>
  <si>
    <t>Granalhas</t>
  </si>
  <si>
    <t>Granulated Metals</t>
  </si>
  <si>
    <t>Granallas</t>
  </si>
  <si>
    <t>Manuseamento e Embalagem - Equip. Componentes e Acessórios</t>
  </si>
  <si>
    <t>Handling and Packaging - Equip. Components Accessories</t>
  </si>
  <si>
    <t>Manipulación y Embalaje - Equipo, Componentes y Accesorios</t>
  </si>
  <si>
    <t>Máquinas de Controlo Numérico</t>
  </si>
  <si>
    <t>Numeric Control Machinery</t>
  </si>
  <si>
    <t>Maquinaria de Control Numérico</t>
  </si>
  <si>
    <t>Serragem de blocos - Equip. Componentes Acessórios</t>
  </si>
  <si>
    <t>Block Sawing - Equip. Components and Accessories</t>
  </si>
  <si>
    <t>Corte de bloques - Equipo, Componentes y Accesorios</t>
  </si>
  <si>
    <t>Glues, Bitumen’s, Mortar and Chemical Products</t>
  </si>
  <si>
    <t>Laying and Fixing - Prod. Components and Accessories</t>
  </si>
  <si>
    <t>Aplicación y Fijación - Prod., Componentes y Accesorios</t>
  </si>
  <si>
    <t>Cleaning, Maintenance and Restauration - Prod. Equip.</t>
  </si>
  <si>
    <t>Limpieza, Mantenimiento y Restauración - Prod. y Equip.</t>
  </si>
  <si>
    <t>Aquecimento - Aguas/Ambiente</t>
  </si>
  <si>
    <t>Heating - Water/Spaces</t>
  </si>
  <si>
    <t>Calefacción - Aguas/Espacios</t>
  </si>
  <si>
    <t>Caldeiras</t>
  </si>
  <si>
    <t>Boilers</t>
  </si>
  <si>
    <t>Calderas</t>
  </si>
  <si>
    <t>Certificação Energetica</t>
  </si>
  <si>
    <t>Energy Certification</t>
  </si>
  <si>
    <t>Certificación Energética</t>
  </si>
  <si>
    <t>Climatização - Equip. e acessórios</t>
  </si>
  <si>
    <t>Climatization - Equipment and Accessories</t>
  </si>
  <si>
    <t>Climatización - Equip. y Accesorios</t>
  </si>
  <si>
    <t>Construção Sustentavel</t>
  </si>
  <si>
    <t>Sustainable Construction</t>
  </si>
  <si>
    <t>Construcción Sostenible</t>
  </si>
  <si>
    <t>Depósitos Acumuladores</t>
  </si>
  <si>
    <t>Hot water Cylinders</t>
  </si>
  <si>
    <t>Energia Solar Fotovoltaica - Equip. e Acessorios</t>
  </si>
  <si>
    <t xml:space="preserve">Photovoltaic Solar Energy - Equip. and Supplies </t>
  </si>
  <si>
    <t xml:space="preserve">Energía Solar Fotovoltaica - Equip. y Accesorios </t>
  </si>
  <si>
    <t>Energia Solar Termica - Equip. e Acessórios</t>
  </si>
  <si>
    <t>Thermal Solar Energy - Equipment and Accessories</t>
  </si>
  <si>
    <t>Energía Solar Termica - Equipos y Accesorios</t>
  </si>
  <si>
    <t>Energias Renovaveis</t>
  </si>
  <si>
    <t xml:space="preserve">Renewable Energy Sources </t>
  </si>
  <si>
    <t xml:space="preserve">Energías Renovables </t>
  </si>
  <si>
    <t>Esquentadores</t>
  </si>
  <si>
    <t xml:space="preserve">Heaters </t>
  </si>
  <si>
    <t xml:space="preserve">Calentadores </t>
  </si>
  <si>
    <t>Gás - Equip. e Acessórios p/ Instalações e Sistema de Rede</t>
  </si>
  <si>
    <t>Gas - Equip. Accessories Installation Network Systems</t>
  </si>
  <si>
    <t>Gas - Equip. y Accesorios p/ Instalaciones y Sistemas de Red</t>
  </si>
  <si>
    <t>Gás Natural - Equip. e Acessórios p/ Instalações e Sistema de rede</t>
  </si>
  <si>
    <t>Natural gas - Equip. Access. Installation Network Systems</t>
  </si>
  <si>
    <t>Gas Natural - Equip. y Accesorios p/ Instalaciones y Sistemas de Red</t>
  </si>
  <si>
    <t>Geotermia - Equip. e Acessorios</t>
  </si>
  <si>
    <t xml:space="preserve">Geothermic Equip. and Supplies </t>
  </si>
  <si>
    <t xml:space="preserve">Geotermia - Equip. y Accesorios </t>
  </si>
  <si>
    <t>Microgeração</t>
  </si>
  <si>
    <t>Microgeneration</t>
  </si>
  <si>
    <t>Microgeneración</t>
  </si>
  <si>
    <t>Mobiliário Urbano</t>
  </si>
  <si>
    <t>Urban Furnishings</t>
  </si>
  <si>
    <t>Mobiliario Urbano</t>
  </si>
  <si>
    <t>Painéis Solares</t>
  </si>
  <si>
    <t>Solar Panels</t>
  </si>
  <si>
    <t>Paneles Solares</t>
  </si>
  <si>
    <t>Piso Radiante</t>
  </si>
  <si>
    <t>Radiant Floors</t>
  </si>
  <si>
    <t>Suelo Radiante</t>
  </si>
  <si>
    <t>Projectos e Certificação de Sustentabilidade</t>
  </si>
  <si>
    <t>Sustainability Projects and Certification</t>
  </si>
  <si>
    <t>Proyectos y Certificación de Sostenibilidad</t>
  </si>
  <si>
    <t>Reciclagem</t>
  </si>
  <si>
    <t>Recycling</t>
  </si>
  <si>
    <t>Reciclaje</t>
  </si>
  <si>
    <t>Responsabilidade Social na Construção</t>
  </si>
  <si>
    <t>Social Responsibility in Construction</t>
  </si>
  <si>
    <t>Responsabilidad Social en la Construcción</t>
  </si>
  <si>
    <t>Sistemas Construtivos Sustentaveis</t>
  </si>
  <si>
    <t>Sustainable Building Systems</t>
  </si>
  <si>
    <t>Sistemas Constructivos Sostenibles</t>
  </si>
  <si>
    <t>Sistemas de Aproveitamento de Aguas Residuais</t>
  </si>
  <si>
    <t>Wastewater Recovery and Utilization Systems</t>
  </si>
  <si>
    <t>Sistemas de Aprovechamiento de Aguas Residuales</t>
  </si>
  <si>
    <t>Sistemas de Ar Condicionado</t>
  </si>
  <si>
    <t>Air Conditioning Systems</t>
  </si>
  <si>
    <t>Sistemas de Aire Acondicionado</t>
  </si>
  <si>
    <t>Suportes p/ Paineis Solares</t>
  </si>
  <si>
    <t>Supports for Solar Panels</t>
  </si>
  <si>
    <t>Soportes para Paneles Solares</t>
  </si>
  <si>
    <t>Tubos e Acessorios p/ Energias Renovaveis</t>
  </si>
  <si>
    <t>Pipes and Accessories for Renewable Energy</t>
  </si>
  <si>
    <t>Tubos y Accesorios para Energías Renovables</t>
  </si>
  <si>
    <t>Ventilação - Equip. e Componentes</t>
  </si>
  <si>
    <t>Ventilation - Equipment and Components</t>
  </si>
  <si>
    <t>Ventilación - Equipos y Componentes</t>
  </si>
  <si>
    <t>TEKWOOD - Indústria da Madeira e Cortiça para a Construção</t>
  </si>
  <si>
    <t>TEKWOOD - Wood and Cork Industry for Building and Construction</t>
  </si>
  <si>
    <t>TEKWOOD - Industria de Corcho y Madera para Construcción</t>
  </si>
  <si>
    <t>Clusters of Wood</t>
  </si>
  <si>
    <t>Pellets de Madera</t>
  </si>
  <si>
    <t>Armários e Roupeiros</t>
  </si>
  <si>
    <t>Cabinets and Closets</t>
  </si>
  <si>
    <t>Armarios y Roperos</t>
  </si>
  <si>
    <t>Caixilharia Madeira</t>
  </si>
  <si>
    <t>Wood Sashes</t>
  </si>
  <si>
    <t>Marcos de Madera</t>
  </si>
  <si>
    <t xml:space="preserve">Glues, Bitumen's and Mortars </t>
  </si>
  <si>
    <t>Pegamentos, Enlucidos y Argamassas</t>
  </si>
  <si>
    <t>Cortiça</t>
  </si>
  <si>
    <t>Cork</t>
  </si>
  <si>
    <t>Corcho</t>
  </si>
  <si>
    <t xml:space="preserve">Hardware and Accessories </t>
  </si>
  <si>
    <t xml:space="preserve">Maquinaria y Accessorios </t>
  </si>
  <si>
    <t>Ferramentas p/ trabalhar Madeira</t>
  </si>
  <si>
    <t>Tools for Working Wood</t>
  </si>
  <si>
    <t>Herramientas para trabajar la Madera</t>
  </si>
  <si>
    <t>Madeira e Derivados</t>
  </si>
  <si>
    <t>Wood and Derived Products</t>
  </si>
  <si>
    <t>Madera y Productos Derivados</t>
  </si>
  <si>
    <t>Maquinas p/ Trabalhar Madeira</t>
  </si>
  <si>
    <t>Machinery for Working Wood</t>
  </si>
  <si>
    <t>Maquinas p/ Trabajar la Madera</t>
  </si>
  <si>
    <t>Pavimentos e Revestimentos em Cortiça</t>
  </si>
  <si>
    <t>Floors and Floor Coverings in Cork</t>
  </si>
  <si>
    <t>Pavimentos y Revestimientos de Corcho</t>
  </si>
  <si>
    <t>Pavimentos e Revestimentos em Madeira</t>
  </si>
  <si>
    <t xml:space="preserve">Floors and Wood Coverings </t>
  </si>
  <si>
    <t>Pavimentos y Revestimientos en Madera</t>
  </si>
  <si>
    <t>Portas e Janelas de Madeira</t>
  </si>
  <si>
    <t>Wooden Doors and Windows</t>
  </si>
  <si>
    <t>Puertas y Ventanas de Madera</t>
  </si>
  <si>
    <t>Vernizes</t>
  </si>
  <si>
    <t>Varnishes</t>
  </si>
  <si>
    <t>Barnices</t>
  </si>
  <si>
    <t>TEKMÁQUINAS - Máquinas e Equipamentos para a Construção e Obras Públicas</t>
  </si>
  <si>
    <t>TEKMÁQUINAS - Machines and Equipment for Construction and Public Works</t>
  </si>
  <si>
    <t>TEKMÁQUINAS - Máquinas y Equipamientos para la Construcción y Obras Públicas</t>
  </si>
  <si>
    <t>Acessórios p/ Maquinas e Equipamentos</t>
  </si>
  <si>
    <t>Accessories for Machines and Equipment</t>
  </si>
  <si>
    <t>Accesorios p/ Máquinas y Equipos</t>
  </si>
  <si>
    <t>Aluguer de Maquinas e Equipamentos</t>
  </si>
  <si>
    <t>Machine and Equipment Rentals</t>
  </si>
  <si>
    <t>Alquiler de Máquinas y Equipamientos</t>
  </si>
  <si>
    <t>Asfaltadoras</t>
  </si>
  <si>
    <t>Asphalting Machines</t>
  </si>
  <si>
    <t>Auto Betoneiras</t>
  </si>
  <si>
    <t>Concrete Mixers</t>
  </si>
  <si>
    <t>Hormigoneras Automáticas</t>
  </si>
  <si>
    <t>Betoneiras</t>
  </si>
  <si>
    <t>Concrete Mixing Drums</t>
  </si>
  <si>
    <t>Hormigoneras</t>
  </si>
  <si>
    <t>Bombas</t>
  </si>
  <si>
    <t>Pumps</t>
  </si>
  <si>
    <t>Camiões e Reboques</t>
  </si>
  <si>
    <t>Trucks and Tow-Vehicles</t>
  </si>
  <si>
    <t>Camiones y Remolques</t>
  </si>
  <si>
    <t>Centrais de Asfalto - Equip. e Acessórios</t>
  </si>
  <si>
    <t>Asphalt Producing Plants - Equip. and Accessories</t>
  </si>
  <si>
    <t>Centrales de Asfaltado - Equip. y Accesorios</t>
  </si>
  <si>
    <t>Centrais de Betão - Equip. e Acessórios</t>
  </si>
  <si>
    <t>Concrete Mixing Plants - Equip. and Accessories</t>
  </si>
  <si>
    <t>Centrales de Hormigonado - Equipos y Accesorios</t>
  </si>
  <si>
    <t>Compactadores</t>
  </si>
  <si>
    <t>Compactors</t>
  </si>
  <si>
    <t>Cortadoras de Asfalto e outras Superfícies</t>
  </si>
  <si>
    <t>Cutters for Asphalt and other Surfaces</t>
  </si>
  <si>
    <t>Cortadoras de Asfalto y otras Superficies</t>
  </si>
  <si>
    <t>Dragas</t>
  </si>
  <si>
    <t>Dredges</t>
  </si>
  <si>
    <t>Dragados</t>
  </si>
  <si>
    <t>Dumpers</t>
  </si>
  <si>
    <t>Vertederos</t>
  </si>
  <si>
    <t>Elevação e Transporte - Equip. e Acessórios</t>
  </si>
  <si>
    <t>Elevation and Transport - Equip. and Accessories</t>
  </si>
  <si>
    <t>Elevación y Transporte - Equip. y Accesorios</t>
  </si>
  <si>
    <t>Empilhadores</t>
  </si>
  <si>
    <t>Stackers</t>
  </si>
  <si>
    <t>Apiladores</t>
  </si>
  <si>
    <t>Equipamento p/ Pedreiras e Minas</t>
  </si>
  <si>
    <t>Equipment for Quarries and Mines</t>
  </si>
  <si>
    <t>Equipo p/ Canteras y Minas</t>
  </si>
  <si>
    <t>Escavadoras e Carregadoras</t>
  </si>
  <si>
    <t>Mechanical Diggers and Bulldozers</t>
  </si>
  <si>
    <t>Excavadoras y Máquinas de Carga</t>
  </si>
  <si>
    <t>Gruas e Guindastes</t>
  </si>
  <si>
    <t>Cranes and Hoists</t>
  </si>
  <si>
    <t>Grúas y Montacargas</t>
  </si>
  <si>
    <t>Grupos Electrogeneos</t>
  </si>
  <si>
    <t>Electrogenous Groups</t>
  </si>
  <si>
    <t>Grupos Electrógenos</t>
  </si>
  <si>
    <t>Maquinas p/ Aplicação e Transporte de Argamassas</t>
  </si>
  <si>
    <t>Machinery for Mortar Application and Transport</t>
  </si>
  <si>
    <t>Maquinas p/ Aplicación y Transporte de Morteros</t>
  </si>
  <si>
    <t>Maquinas p/ Movimentação de Terras</t>
  </si>
  <si>
    <t>Earthmoving Machinery</t>
  </si>
  <si>
    <t>Maquinas p/ Trabajos de Explanación</t>
  </si>
  <si>
    <t>Martelos Demolidores e Perfuradores</t>
  </si>
  <si>
    <t>Demolition Hammers and Drills</t>
  </si>
  <si>
    <t>Martillos Demoledores y Perforadores</t>
  </si>
  <si>
    <t>Material / Peças de Desgaste</t>
  </si>
  <si>
    <t>Material / Spare Parts</t>
  </si>
  <si>
    <t>Material / Piezas de Desgaste</t>
  </si>
  <si>
    <t>Mini Carregadoras</t>
  </si>
  <si>
    <t>Mini Loaders</t>
  </si>
  <si>
    <t>Mini Cargadoras</t>
  </si>
  <si>
    <t>Mini Escavadoras</t>
  </si>
  <si>
    <t>Mini Excavators</t>
  </si>
  <si>
    <t>Mini Excavadoras</t>
  </si>
  <si>
    <t>Pavimentadoras</t>
  </si>
  <si>
    <t>Macadam Spreaders</t>
  </si>
  <si>
    <t>Plataformas Elevatorias</t>
  </si>
  <si>
    <t>Raising Platforms</t>
  </si>
  <si>
    <t>Recicladoras</t>
  </si>
  <si>
    <t>Recycling Machines</t>
  </si>
  <si>
    <t>Sistemas GPS</t>
  </si>
  <si>
    <t>GPS Systems</t>
  </si>
  <si>
    <t>SK - PAVIMENTOS E REVESTIMENTOS CERÂMICOS. ESPAÇO, COZINHA E BANHO</t>
  </si>
  <si>
    <t>Para um correcto preenchimento dentro de cada Salão escolha o sector correspondente à sua actividade .</t>
  </si>
  <si>
    <t>For a correct completion inside each Trade Show choose corresponding to their activity sector.</t>
  </si>
  <si>
    <t>Para una correcta cumplimentación dentro de cada Salón elija el Sector que corresponde a su actividad.</t>
  </si>
  <si>
    <t>TEKGREEN</t>
  </si>
  <si>
    <t>SK</t>
  </si>
  <si>
    <t>SIMAC</t>
  </si>
  <si>
    <t>TEKWOOD</t>
  </si>
  <si>
    <t>TEKMÁQUINAS</t>
  </si>
  <si>
    <t>Asociación Empresarial</t>
  </si>
  <si>
    <t>Asociación Professional</t>
  </si>
  <si>
    <t>Consultoría</t>
  </si>
  <si>
    <t>Cerâmica - Pavimentos, Revestimentos  e Sanitários</t>
  </si>
  <si>
    <t>Ceramic - Wall, Floor Tiles and Sanitary Ware</t>
  </si>
  <si>
    <t>Cerámica - Pavimentos, Revestimientos y Productos Sanitarios</t>
  </si>
  <si>
    <t>Cozinha e Banho - Equipamentos, Componentes e Acessórios</t>
  </si>
  <si>
    <t>Kitchen and Bathroom - Furnishings Components and Accessories</t>
  </si>
  <si>
    <t>Cocina y Baño - Equipamientos, Componentes y Accesorios</t>
  </si>
  <si>
    <t xml:space="preserve">Produtos e Equipamentos p/ Colocação, Restauro e Conservação </t>
  </si>
  <si>
    <t>Products and Equipment for Laying, Restauration and Maintenance</t>
  </si>
  <si>
    <t>Productos y Equipamientos p/ Colocación Restauración y Mantenimiento</t>
  </si>
  <si>
    <t>Produtos, Máquinas e Equipamentos p/ a Indústria Cerâmica</t>
  </si>
  <si>
    <t>Products, Machinery and Equipment for the Ceramic Industry</t>
  </si>
  <si>
    <t>Productos, Maquinaria y Equipo para la Industria Cerámica</t>
  </si>
  <si>
    <t>Materiais para Construção</t>
  </si>
  <si>
    <t>Materials for Building and Construction</t>
  </si>
  <si>
    <t>Materiales para Construcción</t>
  </si>
  <si>
    <t>Produtos e Componentes para Construção e Obras Públicas</t>
  </si>
  <si>
    <t>Products and Components for Construction and Public Works</t>
  </si>
  <si>
    <t>Productos y Componentes para Construcción y Obras Públicas</t>
  </si>
  <si>
    <t>Equipamentos, Produtos e Acessórios para Edificações</t>
  </si>
  <si>
    <t>Equipment, Products and Accessories for Construction</t>
  </si>
  <si>
    <t>Equipos, Productos y Accesorios para Construcciones</t>
  </si>
  <si>
    <t>Acabamentos, Divisórias e Carpintaria</t>
  </si>
  <si>
    <t>Finishings, Partitions and Carpentry Work</t>
  </si>
  <si>
    <t>Acabados, Tabiques y Carpintería</t>
  </si>
  <si>
    <t>Equip., Máq. e Ferramentas p/ Trabalhos de Construção e Obras Públicas</t>
  </si>
  <si>
    <t>Equipment, Machinery and Tools for Construction and Public Works</t>
  </si>
  <si>
    <t>Equip., Maq. y Herramientas p/ Trabajos de Construcción y Obras Públicas</t>
  </si>
  <si>
    <t>Pedras Naturais</t>
  </si>
  <si>
    <t>Natural Stones</t>
  </si>
  <si>
    <t>Piedras Naturales</t>
  </si>
  <si>
    <t>Pedras Naturais - Prod. Transformados</t>
  </si>
  <si>
    <t>Natural Stones - Processed Products</t>
  </si>
  <si>
    <t>Piedras Naturales - Productos Transformados</t>
  </si>
  <si>
    <t xml:space="preserve">Máquinas, Equip. e Ferramentas p/ a Indústria Extractiva </t>
  </si>
  <si>
    <t>Machinery, Equipment and Tools for the Extractive Industry</t>
  </si>
  <si>
    <t>Máquinaria, Equip. y Herramientas p/ la Industria Extractora</t>
  </si>
  <si>
    <t>Máquinas, Equip. e Ferramentas p/ a Ind. Transformadora</t>
  </si>
  <si>
    <t>Machinery, Equipment and Tools for the Processing Industry</t>
  </si>
  <si>
    <t>Maquinaria, Equip. y Herramientas p/ la Ind. Transformadora</t>
  </si>
  <si>
    <t xml:space="preserve">Produtos e Equipamentos p/ Aplicação, Restauro e Conservação </t>
  </si>
  <si>
    <t>Products and Equipments for Laying, Restauration and Maintenance</t>
  </si>
  <si>
    <t>Productos y Equip. para Aplicación, Restauración y Mantenimiento</t>
  </si>
  <si>
    <t>Energias Renováveis, Construção Sustentável e Responsabilidade Social na Construção</t>
  </si>
  <si>
    <t>Renewable Energy, Sustainable Construction and Social Responsibility in Construction</t>
  </si>
  <si>
    <t>Energías Renovables, Construcción Sostenible y Responsabilidad Social en la Construcción</t>
  </si>
  <si>
    <t>Indústria da Madeira e Cortiça para a Construção</t>
  </si>
  <si>
    <t>Wood and Cork Industry for Building and Construction</t>
  </si>
  <si>
    <t>Industria de Corcho y Madera para Construcción</t>
  </si>
  <si>
    <t>Máquinas e Equipamentos para a Construção e Obras Públicas</t>
  </si>
  <si>
    <t>Machines and Equipment for Construction and Public Works</t>
  </si>
  <si>
    <t>Máquinas y Equipamientos para la Construcción y Obras Públicas</t>
  </si>
  <si>
    <t>Serviços</t>
  </si>
  <si>
    <t>Services</t>
  </si>
  <si>
    <t>Servicios</t>
  </si>
  <si>
    <t>Empresas Representadas</t>
  </si>
  <si>
    <t>Represented Companies</t>
  </si>
  <si>
    <t>Aglomerados em Madeira</t>
  </si>
  <si>
    <t>Limpieza, Mantenimiento y Restauración - Prod., Equip. y Servicios</t>
  </si>
  <si>
    <t>Corte, Perforación, Fraccionamiento - Máq., Equip., Comp. y Accesorios</t>
  </si>
  <si>
    <t>Elevación y Desplazamiento - Máq., Equip., Comp. y Accesorios</t>
  </si>
  <si>
    <t>Corners and Sections Finishing’s - Equip. Components Accessories</t>
  </si>
  <si>
    <t>Prazo de Inscrição: 26 / 03 / 2015</t>
  </si>
  <si>
    <t>Deadline: 26 / 03 / 2015</t>
  </si>
  <si>
    <t>Fecha Límite: 26 / 03 / 2015</t>
  </si>
</sst>
</file>

<file path=xl/styles.xml><?xml version="1.0" encoding="utf-8"?>
<styleSheet xmlns="http://schemas.openxmlformats.org/spreadsheetml/2006/main">
  <fonts count="42">
    <font>
      <sz val="10"/>
      <name val="Arial"/>
    </font>
    <font>
      <sz val="10"/>
      <color theme="1"/>
      <name val="Bookman Old Style"/>
      <family val="2"/>
    </font>
    <font>
      <u/>
      <sz val="10"/>
      <color theme="10"/>
      <name val="Arial"/>
      <family val="2"/>
    </font>
    <font>
      <sz val="8"/>
      <color theme="3"/>
      <name val="Calibri"/>
      <family val="2"/>
    </font>
    <font>
      <b/>
      <sz val="8"/>
      <name val="Calibri"/>
      <family val="2"/>
    </font>
    <font>
      <sz val="8"/>
      <name val="Calibri"/>
      <family val="2"/>
    </font>
    <font>
      <sz val="8"/>
      <color rgb="FF1F497D"/>
      <name val="Calibri"/>
      <family val="2"/>
    </font>
    <font>
      <b/>
      <sz val="8"/>
      <color rgb="FF1F497D"/>
      <name val="Calibri"/>
      <family val="2"/>
    </font>
    <font>
      <sz val="8"/>
      <color theme="3"/>
      <name val="Calibri"/>
      <family val="2"/>
      <scheme val="minor"/>
    </font>
    <font>
      <sz val="8"/>
      <name val="Calibri"/>
      <family val="2"/>
      <scheme val="minor"/>
    </font>
    <font>
      <b/>
      <sz val="8"/>
      <color theme="3"/>
      <name val="Calibri"/>
      <family val="2"/>
      <scheme val="minor"/>
    </font>
    <font>
      <i/>
      <sz val="8"/>
      <color theme="3"/>
      <name val="Calibri"/>
      <family val="2"/>
    </font>
    <font>
      <b/>
      <u/>
      <sz val="8"/>
      <color theme="3"/>
      <name val="Calibri"/>
      <family val="2"/>
    </font>
    <font>
      <b/>
      <sz val="8"/>
      <color theme="3"/>
      <name val="Calibri"/>
      <family val="2"/>
    </font>
    <font>
      <b/>
      <sz val="8"/>
      <color rgb="FF92D050"/>
      <name val="Calibri"/>
      <family val="2"/>
    </font>
    <font>
      <b/>
      <u/>
      <sz val="8"/>
      <color theme="10"/>
      <name val="Calibri"/>
      <family val="2"/>
    </font>
    <font>
      <b/>
      <sz val="8"/>
      <color rgb="FFFF0000"/>
      <name val="Rockwell Extra Bold"/>
      <family val="1"/>
    </font>
    <font>
      <b/>
      <sz val="9"/>
      <color theme="3"/>
      <name val="Calibri"/>
      <family val="2"/>
    </font>
    <font>
      <b/>
      <u/>
      <sz val="11"/>
      <color rgb="FF92D050"/>
      <name val="Calibri"/>
      <family val="2"/>
    </font>
    <font>
      <b/>
      <u/>
      <sz val="12"/>
      <color rgb="FF92D050"/>
      <name val="Calibri"/>
      <family val="2"/>
    </font>
    <font>
      <sz val="10"/>
      <name val="Arial"/>
      <family val="2"/>
    </font>
    <font>
      <sz val="8"/>
      <name val="Arial"/>
      <family val="2"/>
    </font>
    <font>
      <b/>
      <sz val="8"/>
      <name val="Bookman Old Style"/>
      <family val="1"/>
    </font>
    <font>
      <b/>
      <sz val="10"/>
      <color theme="3"/>
      <name val="Calibri"/>
      <family val="2"/>
    </font>
    <font>
      <b/>
      <sz val="16"/>
      <color theme="3"/>
      <name val="Calibri"/>
      <family val="2"/>
    </font>
    <font>
      <sz val="8"/>
      <color rgb="FF0000FF"/>
      <name val="Calibri"/>
      <family val="2"/>
    </font>
    <font>
      <b/>
      <sz val="8"/>
      <color rgb="FF0000FF"/>
      <name val="Calibri"/>
      <family val="2"/>
    </font>
    <font>
      <b/>
      <u/>
      <sz val="8"/>
      <color rgb="FF0000FF"/>
      <name val="Calibri"/>
      <family val="2"/>
    </font>
    <font>
      <b/>
      <u/>
      <sz val="8"/>
      <color rgb="FF92D050"/>
      <name val="Calibri"/>
      <family val="2"/>
    </font>
    <font>
      <b/>
      <u/>
      <sz val="8"/>
      <color rgb="FF0000FF"/>
      <name val="Calibri"/>
      <family val="2"/>
      <scheme val="minor"/>
    </font>
    <font>
      <b/>
      <sz val="10"/>
      <color rgb="FF0000FF"/>
      <name val="Calibri"/>
      <family val="2"/>
    </font>
    <font>
      <b/>
      <sz val="8"/>
      <color rgb="FF0000FF"/>
      <name val="Calibri"/>
      <family val="2"/>
      <scheme val="minor"/>
    </font>
    <font>
      <b/>
      <u/>
      <sz val="8"/>
      <color theme="10"/>
      <name val="Calibri"/>
      <family val="2"/>
      <scheme val="minor"/>
    </font>
    <font>
      <b/>
      <sz val="12"/>
      <color theme="3"/>
      <name val="Calibri"/>
      <family val="2"/>
    </font>
    <font>
      <sz val="10"/>
      <color rgb="FF0000FF"/>
      <name val="Calibri"/>
      <family val="2"/>
    </font>
    <font>
      <b/>
      <sz val="10"/>
      <color rgb="FF0000FF"/>
      <name val="Calibri"/>
      <family val="2"/>
      <scheme val="minor"/>
    </font>
    <font>
      <b/>
      <u/>
      <sz val="10"/>
      <color rgb="FF0000FF"/>
      <name val="Calibri"/>
      <family val="2"/>
      <scheme val="minor"/>
    </font>
    <font>
      <b/>
      <u/>
      <sz val="10"/>
      <color rgb="FF0000FF"/>
      <name val="Calibri"/>
      <family val="2"/>
    </font>
    <font>
      <sz val="10"/>
      <name val="Calibri"/>
      <family val="2"/>
    </font>
    <font>
      <b/>
      <sz val="8"/>
      <color theme="4"/>
      <name val="Calibri"/>
      <family val="2"/>
      <scheme val="minor"/>
    </font>
    <font>
      <b/>
      <sz val="8"/>
      <name val="Calibri"/>
      <family val="2"/>
      <scheme val="minor"/>
    </font>
    <font>
      <b/>
      <u/>
      <sz val="10"/>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CCFF9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theme="3"/>
        <bgColor indexed="64"/>
      </patternFill>
    </fill>
    <fill>
      <patternFill patternType="solid">
        <fgColor rgb="FFFFFF99"/>
        <bgColor indexed="64"/>
      </patternFill>
    </fill>
  </fills>
  <borders count="26">
    <border>
      <left/>
      <right/>
      <top/>
      <bottom/>
      <diagonal/>
    </border>
    <border>
      <left style="thin">
        <color rgb="FF92D050"/>
      </left>
      <right style="thin">
        <color rgb="FF92D050"/>
      </right>
      <top/>
      <bottom style="thin">
        <color rgb="FF92D050"/>
      </bottom>
      <diagonal/>
    </border>
    <border>
      <left style="thin">
        <color rgb="FF92D050"/>
      </left>
      <right/>
      <top/>
      <bottom style="thin">
        <color rgb="FF92D050"/>
      </bottom>
      <diagonal/>
    </border>
    <border>
      <left/>
      <right style="thin">
        <color rgb="FF92D050"/>
      </right>
      <top/>
      <bottom style="thin">
        <color rgb="FF92D050"/>
      </bottom>
      <diagonal/>
    </border>
    <border>
      <left/>
      <right style="thin">
        <color rgb="FF92D050"/>
      </right>
      <top/>
      <bottom/>
      <diagonal/>
    </border>
    <border>
      <left/>
      <right/>
      <top style="thick">
        <color theme="3"/>
      </top>
      <bottom/>
      <diagonal/>
    </border>
    <border>
      <left/>
      <right/>
      <top/>
      <bottom style="thick">
        <color theme="3"/>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style="thick">
        <color theme="3"/>
      </right>
      <top/>
      <bottom style="thick">
        <color theme="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rgb="FF92D050"/>
      </bottom>
      <diagonal/>
    </border>
    <border>
      <left style="thick">
        <color rgb="FF92D050"/>
      </left>
      <right/>
      <top style="thick">
        <color theme="3"/>
      </top>
      <bottom style="thick">
        <color rgb="FF92D050"/>
      </bottom>
      <diagonal/>
    </border>
    <border>
      <left/>
      <right/>
      <top style="thick">
        <color theme="3"/>
      </top>
      <bottom style="thick">
        <color rgb="FF92D050"/>
      </bottom>
      <diagonal/>
    </border>
    <border>
      <left/>
      <right style="thick">
        <color rgb="FF92D050"/>
      </right>
      <top style="thick">
        <color theme="3"/>
      </top>
      <bottom style="thick">
        <color rgb="FF92D050"/>
      </bottom>
      <diagonal/>
    </border>
    <border>
      <left style="thick">
        <color theme="3"/>
      </left>
      <right/>
      <top/>
      <bottom style="thin">
        <color theme="3"/>
      </bottom>
      <diagonal/>
    </border>
    <border>
      <left/>
      <right/>
      <top/>
      <bottom style="thin">
        <color theme="3"/>
      </bottom>
      <diagonal/>
    </border>
    <border>
      <left/>
      <right style="thick">
        <color theme="3"/>
      </right>
      <top/>
      <bottom style="thin">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20" fillId="0" borderId="0"/>
    <xf numFmtId="0" fontId="21" fillId="0" borderId="0"/>
  </cellStyleXfs>
  <cellXfs count="343">
    <xf numFmtId="0" fontId="0" fillId="0" borderId="0" xfId="0"/>
    <xf numFmtId="0" fontId="5" fillId="0" borderId="0" xfId="0" applyFont="1"/>
    <xf numFmtId="0" fontId="5" fillId="0" borderId="0" xfId="0" applyFont="1" applyProtection="1">
      <protection hidden="1"/>
    </xf>
    <xf numFmtId="0" fontId="3" fillId="0" borderId="0" xfId="0" applyFont="1" applyProtection="1">
      <protection hidden="1"/>
    </xf>
    <xf numFmtId="0" fontId="3" fillId="0" borderId="0" xfId="0" applyFont="1" applyAlignment="1" applyProtection="1">
      <alignment horizontal="center"/>
      <protection hidden="1"/>
    </xf>
    <xf numFmtId="0" fontId="3" fillId="0" borderId="0" xfId="0" applyFont="1"/>
    <xf numFmtId="0" fontId="8" fillId="0" borderId="0" xfId="0" applyFont="1" applyAlignment="1">
      <alignment horizontal="center"/>
    </xf>
    <xf numFmtId="0" fontId="8" fillId="0" borderId="0" xfId="0" applyFont="1"/>
    <xf numFmtId="0" fontId="8" fillId="0" borderId="0" xfId="0" applyFont="1" applyAlignment="1">
      <alignment horizontal="right"/>
    </xf>
    <xf numFmtId="0" fontId="8" fillId="0" borderId="0" xfId="0" applyFont="1" applyFill="1" applyAlignment="1">
      <alignment horizontal="right"/>
    </xf>
    <xf numFmtId="0" fontId="4" fillId="0" borderId="0" xfId="0" applyFont="1" applyAlignment="1">
      <alignment vertical="center"/>
    </xf>
    <xf numFmtId="0" fontId="11" fillId="0" borderId="0" xfId="1" applyFont="1" applyBorder="1" applyAlignment="1" applyProtection="1">
      <alignment horizontal="right"/>
      <protection hidden="1"/>
    </xf>
    <xf numFmtId="0" fontId="5" fillId="0" borderId="0" xfId="0" applyFont="1" applyFill="1"/>
    <xf numFmtId="0" fontId="4" fillId="0" borderId="1" xfId="0" applyFont="1" applyBorder="1" applyAlignment="1" applyProtection="1">
      <alignment horizontal="center" vertical="center"/>
      <protection locked="0"/>
    </xf>
    <xf numFmtId="0" fontId="3" fillId="0" borderId="0" xfId="0" applyFont="1" applyAlignment="1"/>
    <xf numFmtId="0" fontId="3" fillId="0" borderId="0" xfId="0" applyFont="1" applyAlignment="1">
      <alignment horizontal="center"/>
    </xf>
    <xf numFmtId="0" fontId="4" fillId="0" borderId="0" xfId="0" applyFont="1" applyAlignment="1" applyProtection="1">
      <alignment vertical="center"/>
      <protection hidden="1"/>
    </xf>
    <xf numFmtId="0" fontId="3" fillId="0" borderId="0" xfId="0" applyFont="1" applyBorder="1"/>
    <xf numFmtId="0" fontId="5" fillId="0" borderId="0" xfId="0" applyFont="1" applyBorder="1"/>
    <xf numFmtId="0" fontId="3" fillId="0" borderId="0" xfId="0" applyFont="1" applyBorder="1" applyAlignment="1" applyProtection="1">
      <protection hidden="1"/>
    </xf>
    <xf numFmtId="0" fontId="8" fillId="0" borderId="0" xfId="0" applyFont="1" applyFill="1"/>
    <xf numFmtId="0" fontId="3" fillId="0" borderId="0" xfId="0" applyFont="1" applyFill="1" applyAlignment="1"/>
    <xf numFmtId="0" fontId="3" fillId="0" borderId="0" xfId="1" applyFont="1" applyAlignment="1" applyProtection="1">
      <alignment horizontal="left"/>
      <protection hidden="1"/>
    </xf>
    <xf numFmtId="0" fontId="3" fillId="0" borderId="0" xfId="0" applyFont="1" applyBorder="1" applyProtection="1">
      <protection hidden="1"/>
    </xf>
    <xf numFmtId="0" fontId="3" fillId="0" borderId="0" xfId="0" applyFont="1" applyBorder="1" applyAlignment="1"/>
    <xf numFmtId="0" fontId="3" fillId="0" borderId="0" xfId="0" applyFont="1" applyBorder="1" applyAlignment="1" applyProtection="1">
      <alignment horizontal="center"/>
      <protection hidden="1"/>
    </xf>
    <xf numFmtId="0" fontId="5" fillId="0" borderId="9" xfId="0" applyFont="1" applyBorder="1"/>
    <xf numFmtId="0" fontId="13" fillId="0" borderId="0" xfId="0" applyFont="1" applyFill="1" applyBorder="1" applyAlignment="1">
      <alignment horizontal="center"/>
    </xf>
    <xf numFmtId="0" fontId="5" fillId="0" borderId="9" xfId="0" applyFont="1" applyBorder="1" applyAlignment="1" applyProtection="1">
      <alignment horizontal="center" vertical="center"/>
      <protection hidden="1"/>
    </xf>
    <xf numFmtId="0" fontId="5" fillId="0" borderId="0" xfId="0" applyFont="1" applyBorder="1" applyProtection="1">
      <protection hidden="1"/>
    </xf>
    <xf numFmtId="0" fontId="5" fillId="0" borderId="10" xfId="0" applyFont="1" applyBorder="1" applyProtection="1">
      <protection hidden="1"/>
    </xf>
    <xf numFmtId="0" fontId="5" fillId="0" borderId="11" xfId="0" applyFont="1" applyBorder="1" applyAlignment="1" applyProtection="1">
      <alignment horizontal="center" vertical="center"/>
      <protection hidden="1"/>
    </xf>
    <xf numFmtId="0" fontId="5" fillId="0" borderId="6" xfId="0" applyFont="1" applyBorder="1" applyAlignment="1" applyProtection="1">
      <alignment horizontal="center"/>
      <protection hidden="1"/>
    </xf>
    <xf numFmtId="0" fontId="5" fillId="0" borderId="6" xfId="0" applyFont="1" applyBorder="1" applyProtection="1">
      <protection hidden="1"/>
    </xf>
    <xf numFmtId="0" fontId="3" fillId="0" borderId="0" xfId="0" applyFont="1" applyFill="1" applyBorder="1" applyProtection="1">
      <protection hidden="1"/>
    </xf>
    <xf numFmtId="0" fontId="12" fillId="0" borderId="0" xfId="0" applyFont="1" applyBorder="1" applyAlignment="1" applyProtection="1">
      <protection hidden="1"/>
    </xf>
    <xf numFmtId="0" fontId="5" fillId="0" borderId="7" xfId="0" applyFont="1" applyBorder="1"/>
    <xf numFmtId="0" fontId="3" fillId="0" borderId="5" xfId="0" applyFont="1" applyBorder="1" applyAlignment="1">
      <alignment horizontal="center"/>
    </xf>
    <xf numFmtId="0" fontId="3" fillId="0" borderId="5" xfId="0" applyFont="1" applyBorder="1"/>
    <xf numFmtId="0" fontId="5" fillId="0" borderId="5" xfId="0" applyFont="1" applyBorder="1"/>
    <xf numFmtId="0" fontId="5" fillId="0" borderId="8" xfId="0" applyFont="1" applyBorder="1"/>
    <xf numFmtId="0" fontId="5" fillId="0" borderId="10" xfId="0" applyFont="1" applyBorder="1"/>
    <xf numFmtId="0" fontId="9" fillId="0" borderId="0" xfId="0" applyFont="1" applyAlignment="1">
      <alignment wrapText="1"/>
    </xf>
    <xf numFmtId="0" fontId="8" fillId="0" borderId="0" xfId="0" applyFont="1" applyFill="1" applyAlignment="1">
      <alignment horizontal="center"/>
    </xf>
    <xf numFmtId="0" fontId="5" fillId="0" borderId="12" xfId="0" applyFont="1" applyBorder="1" applyProtection="1">
      <protection hidden="1"/>
    </xf>
    <xf numFmtId="0" fontId="5" fillId="0" borderId="11" xfId="0" applyFont="1" applyBorder="1" applyProtection="1">
      <protection hidden="1"/>
    </xf>
    <xf numFmtId="0" fontId="3" fillId="0" borderId="6" xfId="0" applyFont="1" applyBorder="1" applyAlignment="1" applyProtection="1">
      <alignment horizontal="center"/>
      <protection hidden="1"/>
    </xf>
    <xf numFmtId="0" fontId="3" fillId="0" borderId="6" xfId="0" applyFont="1" applyBorder="1" applyProtection="1">
      <protection hidden="1"/>
    </xf>
    <xf numFmtId="0" fontId="5" fillId="0" borderId="7" xfId="0" applyFont="1" applyBorder="1" applyProtection="1">
      <protection hidden="1"/>
    </xf>
    <xf numFmtId="0" fontId="3" fillId="0" borderId="5" xfId="0" applyFont="1" applyBorder="1" applyAlignment="1" applyProtection="1">
      <alignment horizontal="center"/>
      <protection hidden="1"/>
    </xf>
    <xf numFmtId="0" fontId="3" fillId="0" borderId="5" xfId="0" applyFont="1" applyBorder="1" applyProtection="1">
      <protection hidden="1"/>
    </xf>
    <xf numFmtId="0" fontId="13" fillId="0" borderId="5" xfId="0" applyFont="1" applyFill="1" applyBorder="1" applyAlignment="1" applyProtection="1">
      <protection hidden="1"/>
    </xf>
    <xf numFmtId="0" fontId="8" fillId="4" borderId="0" xfId="0" applyFont="1" applyFill="1"/>
    <xf numFmtId="0" fontId="10" fillId="3" borderId="13" xfId="0" applyFont="1" applyFill="1" applyBorder="1" applyAlignment="1">
      <alignment horizontal="center"/>
    </xf>
    <xf numFmtId="0" fontId="8" fillId="4" borderId="14" xfId="0" applyFont="1" applyFill="1" applyBorder="1" applyAlignment="1">
      <alignment horizontal="center"/>
    </xf>
    <xf numFmtId="0" fontId="8" fillId="4" borderId="15" xfId="0" applyFont="1" applyFill="1" applyBorder="1" applyAlignment="1">
      <alignment horizontal="center"/>
    </xf>
    <xf numFmtId="0" fontId="3" fillId="0" borderId="0" xfId="1" applyFont="1" applyFill="1" applyAlignment="1" applyProtection="1">
      <alignment horizontal="left"/>
      <protection hidden="1"/>
    </xf>
    <xf numFmtId="0" fontId="6" fillId="0" borderId="0" xfId="0" applyFont="1"/>
    <xf numFmtId="0" fontId="3" fillId="0" borderId="6" xfId="0" applyFont="1" applyBorder="1" applyAlignment="1" applyProtection="1">
      <alignment horizontal="left"/>
      <protection hidden="1"/>
    </xf>
    <xf numFmtId="0" fontId="4" fillId="0" borderId="6" xfId="0" applyFont="1" applyBorder="1" applyAlignment="1" applyProtection="1">
      <alignment horizontal="left"/>
      <protection hidden="1"/>
    </xf>
    <xf numFmtId="0" fontId="4" fillId="0" borderId="6" xfId="0" applyFont="1" applyBorder="1" applyAlignment="1" applyProtection="1">
      <alignment horizontal="center"/>
      <protection hidden="1"/>
    </xf>
    <xf numFmtId="0" fontId="3" fillId="0" borderId="5" xfId="0" applyFont="1" applyBorder="1" applyAlignment="1" applyProtection="1">
      <alignment horizontal="left"/>
      <protection hidden="1"/>
    </xf>
    <xf numFmtId="0" fontId="4" fillId="0" borderId="5" xfId="0" applyFont="1" applyBorder="1" applyAlignment="1" applyProtection="1">
      <alignment horizontal="left"/>
      <protection hidden="1"/>
    </xf>
    <xf numFmtId="0" fontId="4" fillId="0" borderId="5" xfId="0" applyFont="1" applyBorder="1" applyAlignment="1" applyProtection="1">
      <alignment horizontal="center"/>
      <protection hidden="1"/>
    </xf>
    <xf numFmtId="0" fontId="8" fillId="4" borderId="0" xfId="0" applyFont="1" applyFill="1" applyAlignment="1">
      <alignment wrapText="1"/>
    </xf>
    <xf numFmtId="0" fontId="9" fillId="0" borderId="0" xfId="0" applyFont="1" applyAlignment="1">
      <alignment vertical="center" wrapText="1"/>
    </xf>
    <xf numFmtId="0" fontId="8" fillId="0" borderId="13" xfId="0" applyFont="1" applyBorder="1" applyAlignment="1">
      <alignment horizontal="right"/>
    </xf>
    <xf numFmtId="0" fontId="10" fillId="0" borderId="15" xfId="0" applyFont="1" applyBorder="1" applyAlignment="1">
      <alignment horizontal="center"/>
    </xf>
    <xf numFmtId="0" fontId="8" fillId="4" borderId="13" xfId="0" applyFont="1" applyFill="1" applyBorder="1" applyAlignment="1">
      <alignment horizontal="center"/>
    </xf>
    <xf numFmtId="0" fontId="8" fillId="0" borderId="14" xfId="0" applyFont="1" applyFill="1" applyBorder="1" applyAlignment="1">
      <alignment horizontal="left"/>
    </xf>
    <xf numFmtId="0" fontId="8" fillId="0" borderId="15" xfId="0" applyFont="1" applyFill="1" applyBorder="1" applyAlignment="1">
      <alignment horizontal="left"/>
    </xf>
    <xf numFmtId="0" fontId="16" fillId="0" borderId="0" xfId="0" applyFont="1" applyBorder="1" applyAlignment="1" applyProtection="1">
      <alignment horizontal="right" vertical="center" textRotation="90" wrapText="1"/>
      <protection hidden="1"/>
    </xf>
    <xf numFmtId="0" fontId="13" fillId="0" borderId="5" xfId="0" applyFont="1" applyFill="1" applyBorder="1" applyAlignment="1" applyProtection="1">
      <alignment vertical="center"/>
      <protection hidden="1"/>
    </xf>
    <xf numFmtId="0" fontId="16" fillId="0" borderId="5" xfId="0" applyFont="1" applyFill="1" applyBorder="1" applyAlignment="1" applyProtection="1">
      <alignment horizontal="right" vertical="center"/>
      <protection hidden="1"/>
    </xf>
    <xf numFmtId="15" fontId="3" fillId="0" borderId="0" xfId="0" quotePrefix="1" applyNumberFormat="1" applyFont="1" applyFill="1" applyBorder="1" applyAlignment="1" applyProtection="1">
      <alignment vertical="center"/>
      <protection hidden="1"/>
    </xf>
    <xf numFmtId="0" fontId="10" fillId="0" borderId="0" xfId="0" applyFont="1" applyBorder="1" applyAlignment="1">
      <alignment horizontal="center"/>
    </xf>
    <xf numFmtId="0" fontId="10" fillId="0" borderId="0" xfId="0" applyFont="1" applyFill="1" applyBorder="1" applyAlignment="1">
      <alignment horizontal="center"/>
    </xf>
    <xf numFmtId="0" fontId="3" fillId="0" borderId="5" xfId="0" applyFont="1" applyBorder="1" applyAlignment="1">
      <alignment horizontal="center" vertical="center"/>
    </xf>
    <xf numFmtId="0" fontId="3" fillId="0" borderId="5" xfId="0" applyFont="1" applyFill="1" applyBorder="1" applyAlignment="1" applyProtection="1">
      <alignment horizontal="center" vertical="center"/>
      <protection hidden="1"/>
    </xf>
    <xf numFmtId="0" fontId="3" fillId="0" borderId="0" xfId="0" applyFont="1" applyAlignment="1">
      <alignment horizontal="center" vertical="center"/>
    </xf>
    <xf numFmtId="0" fontId="3" fillId="0" borderId="6"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2" fillId="0" borderId="0" xfId="0" applyFont="1" applyBorder="1" applyAlignment="1" applyProtection="1">
      <alignment horizontal="center"/>
      <protection hidden="1"/>
    </xf>
    <xf numFmtId="0" fontId="16" fillId="0" borderId="6" xfId="0" applyFont="1" applyBorder="1" applyAlignment="1" applyProtection="1">
      <alignment horizontal="right" vertical="center" textRotation="90" wrapText="1"/>
      <protection hidden="1"/>
    </xf>
    <xf numFmtId="0" fontId="3" fillId="0" borderId="0" xfId="0" applyFont="1" applyBorder="1" applyAlignment="1" applyProtection="1">
      <alignment horizontal="left"/>
      <protection hidden="1"/>
    </xf>
    <xf numFmtId="0" fontId="5" fillId="0" borderId="9" xfId="0" applyFont="1" applyBorder="1" applyProtection="1">
      <protection hidden="1"/>
    </xf>
    <xf numFmtId="0" fontId="4" fillId="0" borderId="0" xfId="0" applyFont="1" applyBorder="1" applyAlignment="1" applyProtection="1">
      <alignment horizontal="left"/>
      <protection hidden="1"/>
    </xf>
    <xf numFmtId="0" fontId="4" fillId="0" borderId="0" xfId="0" applyFont="1" applyBorder="1" applyAlignment="1" applyProtection="1">
      <alignment horizontal="center"/>
      <protection hidden="1"/>
    </xf>
    <xf numFmtId="0" fontId="13" fillId="0" borderId="0" xfId="0" applyFont="1" applyBorder="1" applyAlignment="1" applyProtection="1">
      <alignment horizontal="left"/>
      <protection hidden="1"/>
    </xf>
    <xf numFmtId="0" fontId="13" fillId="0" borderId="0" xfId="0" applyFont="1" applyBorder="1" applyAlignment="1" applyProtection="1">
      <protection hidden="1"/>
    </xf>
    <xf numFmtId="0" fontId="13" fillId="0" borderId="0" xfId="0" applyFont="1" applyBorder="1" applyAlignment="1" applyProtection="1">
      <alignment horizontal="center"/>
      <protection hidden="1"/>
    </xf>
    <xf numFmtId="0" fontId="13" fillId="0" borderId="5" xfId="0" applyFont="1" applyBorder="1" applyAlignment="1" applyProtection="1">
      <alignment horizontal="left"/>
      <protection hidden="1"/>
    </xf>
    <xf numFmtId="0" fontId="13" fillId="0" borderId="5" xfId="0" applyFont="1" applyBorder="1" applyAlignment="1" applyProtection="1">
      <protection hidden="1"/>
    </xf>
    <xf numFmtId="0" fontId="3" fillId="0" borderId="0" xfId="0" applyFont="1" applyFill="1" applyBorder="1" applyAlignment="1" applyProtection="1">
      <protection hidden="1"/>
    </xf>
    <xf numFmtId="0" fontId="25" fillId="0" borderId="9" xfId="0" applyFont="1" applyBorder="1" applyProtection="1">
      <protection hidden="1"/>
    </xf>
    <xf numFmtId="0" fontId="25" fillId="0" borderId="0" xfId="0" applyFont="1" applyBorder="1" applyAlignment="1" applyProtection="1">
      <alignment horizontal="center"/>
      <protection hidden="1"/>
    </xf>
    <xf numFmtId="0" fontId="25" fillId="0" borderId="0" xfId="0" applyFont="1" applyBorder="1" applyAlignment="1" applyProtection="1">
      <alignment horizontal="left"/>
      <protection hidden="1"/>
    </xf>
    <xf numFmtId="0" fontId="26" fillId="0" borderId="0" xfId="0" applyFont="1" applyBorder="1" applyAlignment="1" applyProtection="1">
      <alignment horizontal="left"/>
      <protection hidden="1"/>
    </xf>
    <xf numFmtId="0" fontId="25" fillId="0" borderId="0" xfId="0" applyFont="1"/>
    <xf numFmtId="0" fontId="27" fillId="0" borderId="0" xfId="2" applyFont="1" applyBorder="1" applyAlignment="1" applyProtection="1">
      <alignment vertical="center"/>
      <protection hidden="1"/>
    </xf>
    <xf numFmtId="0" fontId="3" fillId="0" borderId="7" xfId="0" applyFont="1" applyFill="1" applyBorder="1" applyAlignment="1" applyProtection="1">
      <alignment horizontal="center" vertical="center"/>
      <protection hidden="1"/>
    </xf>
    <xf numFmtId="0" fontId="27" fillId="0" borderId="10" xfId="2" applyFont="1" applyBorder="1" applyAlignment="1" applyProtection="1">
      <protection hidden="1"/>
    </xf>
    <xf numFmtId="0" fontId="27" fillId="0" borderId="10" xfId="2" applyFont="1" applyBorder="1" applyAlignment="1" applyProtection="1">
      <alignment vertical="center"/>
      <protection hidden="1"/>
    </xf>
    <xf numFmtId="0" fontId="5" fillId="2" borderId="0" xfId="0" applyFont="1" applyFill="1" applyBorder="1" applyProtection="1">
      <protection hidden="1"/>
    </xf>
    <xf numFmtId="0" fontId="4" fillId="0" borderId="0" xfId="0" applyFont="1" applyBorder="1" applyAlignment="1" applyProtection="1">
      <protection hidden="1"/>
    </xf>
    <xf numFmtId="0" fontId="3" fillId="0" borderId="6" xfId="0" applyFont="1" applyBorder="1" applyAlignment="1" applyProtection="1">
      <protection hidden="1"/>
    </xf>
    <xf numFmtId="0" fontId="4" fillId="0" borderId="12" xfId="0" applyFont="1" applyBorder="1" applyAlignment="1" applyProtection="1">
      <alignment horizontal="left"/>
      <protection hidden="1"/>
    </xf>
    <xf numFmtId="0" fontId="30" fillId="0" borderId="0" xfId="0" applyFont="1" applyBorder="1" applyAlignment="1" applyProtection="1">
      <alignment horizontal="center"/>
      <protection hidden="1"/>
    </xf>
    <xf numFmtId="0" fontId="28" fillId="0" borderId="0" xfId="0" applyFont="1" applyBorder="1" applyAlignment="1" applyProtection="1">
      <alignment horizontal="center" vertical="center"/>
      <protection hidden="1"/>
    </xf>
    <xf numFmtId="0" fontId="28" fillId="0" borderId="10" xfId="0" applyFont="1" applyBorder="1" applyAlignment="1" applyProtection="1">
      <alignment horizontal="center" vertical="center"/>
      <protection hidden="1"/>
    </xf>
    <xf numFmtId="0" fontId="4" fillId="0" borderId="10" xfId="0" applyFont="1" applyBorder="1" applyAlignment="1" applyProtection="1">
      <alignment horizontal="left"/>
      <protection hidden="1"/>
    </xf>
    <xf numFmtId="0" fontId="3" fillId="2" borderId="0" xfId="0" applyFont="1" applyFill="1" applyBorder="1" applyAlignment="1" applyProtection="1">
      <alignment horizontal="center"/>
      <protection hidden="1"/>
    </xf>
    <xf numFmtId="0" fontId="3" fillId="0" borderId="0" xfId="0" applyFont="1" applyBorder="1" applyAlignment="1" applyProtection="1">
      <alignment horizontal="center"/>
      <protection hidden="1"/>
    </xf>
    <xf numFmtId="0" fontId="4" fillId="0" borderId="1" xfId="0" applyFont="1" applyBorder="1" applyAlignment="1" applyProtection="1">
      <alignment horizontal="center"/>
      <protection locked="0"/>
    </xf>
    <xf numFmtId="0" fontId="5" fillId="0" borderId="5" xfId="0" applyFont="1" applyFill="1" applyBorder="1" applyProtection="1">
      <protection hidden="1"/>
    </xf>
    <xf numFmtId="0" fontId="5" fillId="0" borderId="0" xfId="0" applyFont="1" applyFill="1" applyBorder="1" applyProtection="1">
      <protection hidden="1"/>
    </xf>
    <xf numFmtId="0" fontId="3" fillId="0" borderId="5" xfId="0" applyFont="1" applyFill="1" applyBorder="1" applyAlignment="1" applyProtection="1">
      <alignment horizontal="center"/>
      <protection hidden="1"/>
    </xf>
    <xf numFmtId="0" fontId="5" fillId="0" borderId="8" xfId="0" applyFont="1" applyFill="1" applyBorder="1" applyProtection="1">
      <protection hidden="1"/>
    </xf>
    <xf numFmtId="0" fontId="5" fillId="0" borderId="5" xfId="0" applyFont="1" applyBorder="1" applyProtection="1">
      <protection hidden="1"/>
    </xf>
    <xf numFmtId="0" fontId="5" fillId="0" borderId="8" xfId="0" applyFont="1" applyBorder="1" applyProtection="1">
      <protection hidden="1"/>
    </xf>
    <xf numFmtId="0" fontId="25" fillId="0" borderId="10" xfId="0" applyFont="1" applyBorder="1" applyProtection="1">
      <protection hidden="1"/>
    </xf>
    <xf numFmtId="0" fontId="3" fillId="0" borderId="10" xfId="0" applyFont="1" applyBorder="1" applyProtection="1">
      <protection hidden="1"/>
    </xf>
    <xf numFmtId="0" fontId="3" fillId="0" borderId="8" xfId="0" applyFont="1" applyBorder="1" applyProtection="1">
      <protection hidden="1"/>
    </xf>
    <xf numFmtId="0" fontId="13" fillId="0" borderId="0" xfId="0" applyFont="1" applyFill="1" applyBorder="1" applyAlignment="1" applyProtection="1">
      <alignment horizontal="center"/>
      <protection hidden="1"/>
    </xf>
    <xf numFmtId="0" fontId="13" fillId="0" borderId="10" xfId="0" applyFont="1" applyFill="1" applyBorder="1" applyAlignment="1" applyProtection="1">
      <alignment horizontal="center"/>
      <protection hidden="1"/>
    </xf>
    <xf numFmtId="0" fontId="5" fillId="0" borderId="9" xfId="0" applyFont="1" applyFill="1" applyBorder="1" applyProtection="1">
      <protection hidden="1"/>
    </xf>
    <xf numFmtId="0" fontId="5" fillId="0" borderId="0" xfId="0"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5" fillId="0" borderId="10" xfId="0" applyFont="1" applyFill="1" applyBorder="1" applyProtection="1">
      <protection hidden="1"/>
    </xf>
    <xf numFmtId="0" fontId="3" fillId="0" borderId="0" xfId="0" applyFont="1" applyBorder="1" applyAlignment="1" applyProtection="1">
      <alignment horizontal="center" vertical="center"/>
      <protection hidden="1"/>
    </xf>
    <xf numFmtId="0" fontId="4" fillId="0" borderId="0" xfId="0" applyFont="1" applyFill="1" applyBorder="1" applyAlignment="1" applyProtection="1">
      <alignment horizontal="center"/>
      <protection hidden="1"/>
    </xf>
    <xf numFmtId="0" fontId="4" fillId="0" borderId="0" xfId="0" applyFont="1" applyBorder="1" applyProtection="1">
      <protection hidden="1"/>
    </xf>
    <xf numFmtId="0" fontId="4" fillId="0" borderId="0" xfId="0" applyFont="1" applyBorder="1" applyAlignment="1" applyProtection="1">
      <alignment horizontal="center" vertical="center"/>
      <protection hidden="1"/>
    </xf>
    <xf numFmtId="0" fontId="4" fillId="0" borderId="0" xfId="0" applyFont="1" applyFill="1" applyBorder="1" applyProtection="1">
      <protection hidden="1"/>
    </xf>
    <xf numFmtId="0" fontId="3" fillId="0" borderId="0" xfId="0" applyFont="1" applyFill="1" applyBorder="1" applyAlignment="1" applyProtection="1">
      <alignment horizontal="center" wrapText="1"/>
      <protection hidden="1"/>
    </xf>
    <xf numFmtId="0" fontId="13" fillId="0" borderId="0" xfId="0" applyFont="1" applyFill="1" applyBorder="1" applyAlignment="1" applyProtection="1">
      <alignment horizontal="center" wrapText="1"/>
      <protection hidden="1"/>
    </xf>
    <xf numFmtId="0" fontId="5" fillId="0" borderId="0" xfId="0" applyFont="1" applyFill="1" applyProtection="1">
      <protection hidden="1"/>
    </xf>
    <xf numFmtId="0" fontId="4" fillId="0" borderId="0" xfId="0" applyFont="1" applyFill="1" applyBorder="1" applyAlignment="1" applyProtection="1">
      <alignment horizontal="center" wrapText="1"/>
      <protection hidden="1"/>
    </xf>
    <xf numFmtId="0" fontId="3" fillId="0" borderId="0" xfId="0" applyFont="1" applyFill="1" applyBorder="1" applyAlignment="1" applyProtection="1">
      <alignment horizontal="left"/>
      <protection hidden="1"/>
    </xf>
    <xf numFmtId="0" fontId="3" fillId="0" borderId="10" xfId="0" applyFont="1" applyFill="1" applyBorder="1" applyProtection="1">
      <protection hidden="1"/>
    </xf>
    <xf numFmtId="0" fontId="13" fillId="0" borderId="9" xfId="0"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protection hidden="1"/>
    </xf>
    <xf numFmtId="0" fontId="13" fillId="0" borderId="10"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vertical="center"/>
      <protection hidden="1"/>
    </xf>
    <xf numFmtId="0" fontId="3" fillId="0" borderId="0" xfId="0" applyFont="1" applyFill="1" applyBorder="1" applyAlignment="1" applyProtection="1">
      <alignment horizontal="left" vertical="center"/>
      <protection hidden="1"/>
    </xf>
    <xf numFmtId="0" fontId="13" fillId="0" borderId="0" xfId="0" applyFont="1" applyFill="1" applyBorder="1" applyAlignment="1" applyProtection="1">
      <protection hidden="1"/>
    </xf>
    <xf numFmtId="0" fontId="14" fillId="0" borderId="9" xfId="0" applyFont="1" applyBorder="1" applyAlignment="1" applyProtection="1">
      <alignment horizontal="center"/>
      <protection hidden="1"/>
    </xf>
    <xf numFmtId="0" fontId="14" fillId="0" borderId="0" xfId="0" applyFont="1" applyBorder="1" applyAlignment="1" applyProtection="1">
      <alignment horizontal="center"/>
      <protection hidden="1"/>
    </xf>
    <xf numFmtId="0" fontId="4" fillId="0" borderId="6" xfId="0" applyFont="1" applyBorder="1" applyAlignment="1" applyProtection="1">
      <alignment vertical="center"/>
      <protection hidden="1"/>
    </xf>
    <xf numFmtId="0" fontId="13" fillId="0" borderId="6"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3" fillId="0" borderId="4" xfId="0" applyFont="1" applyBorder="1" applyAlignment="1" applyProtection="1">
      <protection hidden="1"/>
    </xf>
    <xf numFmtId="0" fontId="5" fillId="0" borderId="20" xfId="0" applyFont="1" applyBorder="1" applyProtection="1">
      <protection hidden="1"/>
    </xf>
    <xf numFmtId="0" fontId="3" fillId="0" borderId="21" xfId="0" applyFont="1" applyBorder="1" applyAlignment="1" applyProtection="1">
      <alignment horizontal="center"/>
      <protection hidden="1"/>
    </xf>
    <xf numFmtId="0" fontId="3" fillId="0" borderId="21" xfId="0" applyFont="1" applyBorder="1" applyAlignment="1" applyProtection="1">
      <alignment horizontal="center" vertical="center"/>
      <protection hidden="1"/>
    </xf>
    <xf numFmtId="0" fontId="3" fillId="0" borderId="21" xfId="0" applyFont="1" applyBorder="1" applyProtection="1">
      <protection hidden="1"/>
    </xf>
    <xf numFmtId="0" fontId="3" fillId="0" borderId="22" xfId="0" applyFont="1" applyBorder="1" applyAlignment="1" applyProtection="1">
      <alignment horizontal="center"/>
      <protection hidden="1"/>
    </xf>
    <xf numFmtId="0" fontId="3" fillId="0" borderId="10" xfId="0" applyFont="1" applyBorder="1" applyAlignment="1" applyProtection="1">
      <alignment vertical="center"/>
      <protection hidden="1"/>
    </xf>
    <xf numFmtId="0" fontId="29" fillId="0" borderId="0" xfId="2" applyFont="1" applyBorder="1" applyAlignment="1" applyProtection="1">
      <protection hidden="1"/>
    </xf>
    <xf numFmtId="0" fontId="31" fillId="0" borderId="0" xfId="0" applyFont="1" applyBorder="1" applyProtection="1">
      <protection hidden="1"/>
    </xf>
    <xf numFmtId="0" fontId="3" fillId="0" borderId="0"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8" fillId="7" borderId="0" xfId="0" applyFont="1" applyFill="1" applyBorder="1" applyAlignment="1">
      <alignment horizontal="center"/>
    </xf>
    <xf numFmtId="0" fontId="10" fillId="7" borderId="0" xfId="3" applyFont="1" applyFill="1" applyBorder="1" applyAlignment="1">
      <alignment horizontal="center"/>
    </xf>
    <xf numFmtId="0" fontId="10" fillId="3" borderId="0" xfId="0" applyFont="1" applyFill="1" applyBorder="1" applyAlignment="1">
      <alignment horizontal="center"/>
    </xf>
    <xf numFmtId="0" fontId="10" fillId="7" borderId="0" xfId="0" applyFont="1" applyFill="1" applyBorder="1" applyAlignment="1">
      <alignment horizontal="center"/>
    </xf>
    <xf numFmtId="0" fontId="10" fillId="0" borderId="0" xfId="3" applyFont="1" applyBorder="1" applyAlignment="1">
      <alignment horizontal="center"/>
    </xf>
    <xf numFmtId="0" fontId="10" fillId="7" borderId="0" xfId="3" applyFont="1" applyFill="1" applyBorder="1" applyAlignment="1">
      <alignment horizontal="center" wrapText="1"/>
    </xf>
    <xf numFmtId="0" fontId="10" fillId="0" borderId="0" xfId="3" applyFont="1" applyFill="1" applyBorder="1" applyAlignment="1">
      <alignment horizontal="center"/>
    </xf>
    <xf numFmtId="0" fontId="8" fillId="4" borderId="0" xfId="0" applyFont="1" applyFill="1" applyAlignment="1">
      <alignment horizontal="center" wrapText="1"/>
    </xf>
    <xf numFmtId="0" fontId="13" fillId="0" borderId="0" xfId="0" applyFont="1" applyAlignment="1">
      <alignment horizontal="center" vertical="center"/>
    </xf>
    <xf numFmtId="0" fontId="13" fillId="0" borderId="0" xfId="0" applyFont="1" applyBorder="1" applyProtection="1">
      <protection hidden="1"/>
    </xf>
    <xf numFmtId="0" fontId="4" fillId="0" borderId="0" xfId="0" applyFont="1" applyFill="1" applyAlignment="1">
      <alignment horizontal="center"/>
    </xf>
    <xf numFmtId="0" fontId="3" fillId="0" borderId="0" xfId="0" applyFont="1" applyAlignment="1">
      <alignment horizontal="left"/>
    </xf>
    <xf numFmtId="0" fontId="5" fillId="0" borderId="0" xfId="0" applyFont="1" applyFill="1" applyAlignment="1">
      <alignment horizontal="left"/>
    </xf>
    <xf numFmtId="0" fontId="4" fillId="0" borderId="0" xfId="0" applyFont="1" applyBorder="1" applyAlignment="1" applyProtection="1">
      <alignment horizontal="center" vertical="center"/>
      <protection locked="0"/>
    </xf>
    <xf numFmtId="0" fontId="13" fillId="0" borderId="0" xfId="0" applyFont="1" applyAlignment="1" applyProtection="1">
      <alignment horizontal="center"/>
      <protection hidden="1"/>
    </xf>
    <xf numFmtId="0" fontId="13" fillId="0" borderId="0" xfId="0" applyFont="1" applyFill="1" applyAlignment="1" applyProtection="1">
      <alignment horizontal="center"/>
      <protection hidden="1"/>
    </xf>
    <xf numFmtId="0" fontId="13" fillId="0" borderId="0" xfId="0" applyFont="1" applyBorder="1" applyAlignment="1" applyProtection="1">
      <alignment horizontal="center" vertical="center"/>
      <protection hidden="1"/>
    </xf>
    <xf numFmtId="0" fontId="3" fillId="0" borderId="0" xfId="0" applyFont="1" applyFill="1" applyAlignment="1" applyProtection="1">
      <alignment horizontal="left"/>
      <protection hidden="1"/>
    </xf>
    <xf numFmtId="0" fontId="13" fillId="0" borderId="9" xfId="0" applyFont="1" applyFill="1" applyBorder="1" applyAlignment="1" applyProtection="1">
      <alignment horizontal="center"/>
      <protection hidden="1"/>
    </xf>
    <xf numFmtId="0" fontId="3" fillId="0" borderId="0" xfId="0" applyFont="1" applyAlignment="1" applyProtection="1">
      <alignment horizontal="left"/>
      <protection hidden="1"/>
    </xf>
    <xf numFmtId="0" fontId="13" fillId="0" borderId="0" xfId="0" applyFont="1" applyFill="1" applyAlignment="1">
      <alignment horizontal="center"/>
    </xf>
    <xf numFmtId="0" fontId="3" fillId="0" borderId="0" xfId="0" applyFont="1" applyFill="1" applyAlignment="1">
      <alignment horizontal="left"/>
    </xf>
    <xf numFmtId="0" fontId="13" fillId="0" borderId="0" xfId="0" applyFont="1" applyFill="1" applyBorder="1" applyProtection="1">
      <protection hidden="1"/>
    </xf>
    <xf numFmtId="0" fontId="5" fillId="0" borderId="0" xfId="0" applyFont="1" applyFill="1" applyBorder="1" applyAlignment="1" applyProtection="1">
      <alignment horizontal="left"/>
      <protection hidden="1"/>
    </xf>
    <xf numFmtId="0" fontId="13" fillId="0" borderId="0" xfId="0" applyFont="1" applyFill="1" applyBorder="1" applyAlignment="1" applyProtection="1">
      <alignment horizontal="left"/>
      <protection hidden="1"/>
    </xf>
    <xf numFmtId="0" fontId="12" fillId="0" borderId="0" xfId="0" applyFont="1" applyBorder="1" applyAlignment="1" applyProtection="1">
      <alignment horizontal="left"/>
      <protection hidden="1"/>
    </xf>
    <xf numFmtId="0" fontId="12" fillId="0" borderId="0" xfId="0" applyFont="1" applyFill="1" applyBorder="1" applyAlignment="1" applyProtection="1">
      <alignment horizontal="center"/>
      <protection hidden="1"/>
    </xf>
    <xf numFmtId="0" fontId="25" fillId="0" borderId="9" xfId="0" applyFont="1" applyFill="1" applyBorder="1" applyProtection="1">
      <protection hidden="1"/>
    </xf>
    <xf numFmtId="0" fontId="25" fillId="0" borderId="0" xfId="0" applyFont="1" applyFill="1" applyBorder="1" applyAlignment="1" applyProtection="1">
      <alignment horizontal="center"/>
      <protection hidden="1"/>
    </xf>
    <xf numFmtId="0" fontId="27" fillId="0" borderId="10" xfId="2" applyFont="1" applyFill="1" applyBorder="1" applyAlignment="1" applyProtection="1">
      <alignment vertical="center"/>
      <protection hidden="1"/>
    </xf>
    <xf numFmtId="0" fontId="25" fillId="0" borderId="0" xfId="0" applyFont="1" applyFill="1"/>
    <xf numFmtId="0" fontId="25" fillId="0" borderId="0" xfId="0" applyFont="1" applyFill="1" applyBorder="1" applyAlignment="1" applyProtection="1">
      <alignment horizontal="left"/>
      <protection hidden="1"/>
    </xf>
    <xf numFmtId="0" fontId="3" fillId="0" borderId="0" xfId="2" applyFont="1" applyFill="1" applyBorder="1" applyAlignment="1" applyProtection="1">
      <alignment horizontal="justify" vertical="center"/>
      <protection hidden="1"/>
    </xf>
    <xf numFmtId="0" fontId="27" fillId="0" borderId="0" xfId="2" applyFont="1" applyFill="1" applyBorder="1" applyAlignment="1" applyProtection="1">
      <alignment vertical="center"/>
      <protection hidden="1"/>
    </xf>
    <xf numFmtId="0" fontId="34" fillId="0" borderId="9" xfId="0" applyFont="1" applyBorder="1" applyProtection="1">
      <protection hidden="1"/>
    </xf>
    <xf numFmtId="0" fontId="34" fillId="0" borderId="0" xfId="0" applyFont="1" applyBorder="1" applyAlignment="1" applyProtection="1">
      <alignment horizontal="center"/>
      <protection hidden="1"/>
    </xf>
    <xf numFmtId="0" fontId="35" fillId="0" borderId="0" xfId="0" applyFont="1" applyBorder="1" applyProtection="1">
      <protection hidden="1"/>
    </xf>
    <xf numFmtId="0" fontId="34" fillId="0" borderId="10" xfId="0" applyFont="1" applyBorder="1" applyProtection="1">
      <protection hidden="1"/>
    </xf>
    <xf numFmtId="0" fontId="34" fillId="0" borderId="0" xfId="0" applyFont="1"/>
    <xf numFmtId="0" fontId="36" fillId="0" borderId="0" xfId="2" applyFont="1" applyBorder="1" applyAlignment="1" applyProtection="1">
      <alignment vertical="center"/>
      <protection hidden="1"/>
    </xf>
    <xf numFmtId="0" fontId="37" fillId="0" borderId="10" xfId="2" applyFont="1" applyBorder="1" applyAlignment="1" applyProtection="1">
      <alignment vertical="center"/>
      <protection hidden="1"/>
    </xf>
    <xf numFmtId="0" fontId="23" fillId="0" borderId="9" xfId="0" applyFont="1" applyBorder="1" applyAlignment="1" applyProtection="1">
      <alignment horizontal="center"/>
      <protection hidden="1"/>
    </xf>
    <xf numFmtId="0" fontId="23" fillId="0" borderId="0" xfId="0" applyFont="1" applyBorder="1" applyAlignment="1" applyProtection="1">
      <alignment horizontal="center"/>
      <protection hidden="1"/>
    </xf>
    <xf numFmtId="0" fontId="23" fillId="0" borderId="10" xfId="0" applyFont="1" applyBorder="1" applyAlignment="1" applyProtection="1">
      <alignment horizontal="center"/>
      <protection hidden="1"/>
    </xf>
    <xf numFmtId="0" fontId="38" fillId="0" borderId="0" xfId="0" applyFont="1"/>
    <xf numFmtId="0" fontId="3" fillId="0" borderId="0" xfId="0" applyFont="1" applyBorder="1" applyAlignment="1" applyProtection="1">
      <alignment horizontal="center"/>
      <protection hidden="1"/>
    </xf>
    <xf numFmtId="0" fontId="39" fillId="0" borderId="13" xfId="0" applyFont="1" applyFill="1" applyBorder="1" applyAlignment="1">
      <alignment horizontal="center"/>
    </xf>
    <xf numFmtId="0" fontId="39" fillId="3" borderId="0" xfId="0" applyFont="1" applyFill="1"/>
    <xf numFmtId="0" fontId="39" fillId="4" borderId="0" xfId="0" applyFont="1" applyFill="1"/>
    <xf numFmtId="0" fontId="39" fillId="0" borderId="0" xfId="0" applyFont="1" applyFill="1"/>
    <xf numFmtId="0" fontId="39" fillId="0" borderId="0" xfId="0" applyFont="1" applyFill="1" applyAlignment="1">
      <alignment horizontal="left"/>
    </xf>
    <xf numFmtId="0" fontId="39" fillId="0" borderId="0" xfId="0" applyFont="1" applyFill="1" applyBorder="1" applyAlignment="1">
      <alignment horizontal="center"/>
    </xf>
    <xf numFmtId="0" fontId="39" fillId="0" borderId="0" xfId="0" applyFont="1" applyFill="1" applyBorder="1"/>
    <xf numFmtId="0" fontId="40" fillId="8" borderId="14" xfId="0" applyFont="1" applyFill="1" applyBorder="1" applyAlignment="1">
      <alignment horizontal="center"/>
    </xf>
    <xf numFmtId="0" fontId="40" fillId="8" borderId="15" xfId="0" applyFont="1" applyFill="1" applyBorder="1" applyAlignment="1">
      <alignment horizontal="center"/>
    </xf>
    <xf numFmtId="0" fontId="40" fillId="3" borderId="0" xfId="3" applyFont="1" applyFill="1" applyBorder="1" applyAlignment="1">
      <alignment horizontal="left"/>
    </xf>
    <xf numFmtId="0" fontId="40" fillId="3" borderId="0" xfId="3" applyFont="1" applyFill="1" applyBorder="1" applyAlignment="1">
      <alignment horizontal="left" wrapText="1"/>
    </xf>
    <xf numFmtId="0" fontId="4" fillId="7" borderId="0" xfId="0" applyFont="1" applyFill="1" applyAlignment="1">
      <alignment wrapText="1"/>
    </xf>
    <xf numFmtId="0" fontId="9" fillId="0" borderId="0" xfId="0" applyFont="1" applyFill="1" applyBorder="1" applyAlignment="1">
      <alignment horizontal="left" wrapText="1"/>
    </xf>
    <xf numFmtId="0" fontId="9" fillId="0" borderId="0" xfId="0" applyFont="1" applyFill="1" applyBorder="1"/>
    <xf numFmtId="0" fontId="9" fillId="0" borderId="0" xfId="0" applyFont="1" applyFill="1" applyBorder="1" applyAlignment="1">
      <alignment horizontal="left"/>
    </xf>
    <xf numFmtId="0" fontId="9" fillId="0" borderId="0" xfId="0" applyFont="1" applyBorder="1"/>
    <xf numFmtId="0" fontId="9" fillId="0" borderId="0" xfId="0" applyFont="1" applyFill="1" applyBorder="1" applyAlignment="1">
      <alignment horizontal="left" vertical="top"/>
    </xf>
    <xf numFmtId="0" fontId="4" fillId="7" borderId="0" xfId="0" applyFont="1" applyFill="1"/>
    <xf numFmtId="0" fontId="4" fillId="7" borderId="0" xfId="0" applyFont="1" applyFill="1" applyAlignment="1"/>
    <xf numFmtId="0" fontId="9" fillId="0" borderId="0" xfId="0" applyFont="1" applyFill="1" applyBorder="1" applyAlignment="1">
      <alignment wrapText="1"/>
    </xf>
    <xf numFmtId="0" fontId="9" fillId="0" borderId="0" xfId="3" applyFont="1" applyFill="1" applyBorder="1" applyAlignment="1">
      <alignment horizontal="left"/>
    </xf>
    <xf numFmtId="0" fontId="9" fillId="0" borderId="0" xfId="0" applyFont="1" applyBorder="1" applyAlignment="1">
      <alignment wrapText="1"/>
    </xf>
    <xf numFmtId="0" fontId="9" fillId="0" borderId="0" xfId="4" applyFont="1" applyBorder="1"/>
    <xf numFmtId="0" fontId="40" fillId="3" borderId="0" xfId="0" applyFont="1" applyFill="1" applyBorder="1" applyAlignment="1">
      <alignment horizontal="left" vertical="justify" wrapText="1"/>
    </xf>
    <xf numFmtId="0" fontId="9" fillId="0" borderId="0" xfId="3" applyFont="1" applyBorder="1"/>
    <xf numFmtId="0" fontId="9" fillId="0" borderId="0" xfId="3" applyFont="1" applyFill="1" applyBorder="1"/>
    <xf numFmtId="0" fontId="9" fillId="6" borderId="0" xfId="0" applyFont="1" applyFill="1" applyBorder="1" applyAlignment="1">
      <alignment horizontal="left"/>
    </xf>
    <xf numFmtId="0" fontId="9" fillId="0" borderId="0" xfId="0" applyFont="1" applyBorder="1" applyAlignment="1">
      <alignment horizontal="left"/>
    </xf>
    <xf numFmtId="0" fontId="9" fillId="0" borderId="0" xfId="3" applyFont="1" applyBorder="1" applyAlignment="1">
      <alignment horizontal="left"/>
    </xf>
    <xf numFmtId="0" fontId="40" fillId="0" borderId="0" xfId="3" applyFont="1" applyBorder="1" applyAlignment="1">
      <alignment horizontal="left"/>
    </xf>
    <xf numFmtId="0" fontId="9" fillId="0" borderId="0" xfId="0" applyFont="1" applyFill="1" applyBorder="1" applyAlignment="1">
      <alignment horizontal="justify"/>
    </xf>
    <xf numFmtId="0" fontId="39" fillId="4" borderId="0" xfId="0" applyFont="1" applyFill="1" applyAlignment="1">
      <alignment vertical="center"/>
    </xf>
    <xf numFmtId="0" fontId="40" fillId="0" borderId="0" xfId="3" applyFont="1" applyFill="1" applyBorder="1" applyAlignment="1">
      <alignment horizontal="left"/>
    </xf>
    <xf numFmtId="0" fontId="26" fillId="0" borderId="0" xfId="0" applyFont="1" applyBorder="1" applyAlignment="1" applyProtection="1">
      <alignment horizontal="center"/>
      <protection hidden="1"/>
    </xf>
    <xf numFmtId="0" fontId="39" fillId="9" borderId="0" xfId="0" applyFont="1" applyFill="1"/>
    <xf numFmtId="0" fontId="4" fillId="0" borderId="6" xfId="0" applyFont="1" applyBorder="1" applyAlignment="1" applyProtection="1">
      <alignment horizontal="center" vertical="center"/>
      <protection hidden="1"/>
    </xf>
    <xf numFmtId="0" fontId="12" fillId="0" borderId="6" xfId="0" applyFont="1" applyBorder="1" applyAlignment="1" applyProtection="1">
      <protection hidden="1"/>
    </xf>
    <xf numFmtId="0" fontId="5" fillId="0" borderId="23" xfId="0" applyFont="1" applyBorder="1" applyProtection="1">
      <protection hidden="1"/>
    </xf>
    <xf numFmtId="0" fontId="3" fillId="0" borderId="24" xfId="0" applyFont="1" applyBorder="1" applyAlignment="1" applyProtection="1">
      <alignment horizontal="center"/>
      <protection hidden="1"/>
    </xf>
    <xf numFmtId="0" fontId="3" fillId="0" borderId="24" xfId="0" applyFont="1" applyBorder="1" applyAlignment="1" applyProtection="1">
      <alignment horizontal="center" vertical="center"/>
      <protection hidden="1"/>
    </xf>
    <xf numFmtId="0" fontId="3" fillId="0" borderId="24" xfId="0" applyFont="1" applyBorder="1" applyProtection="1">
      <protection hidden="1"/>
    </xf>
    <xf numFmtId="0" fontId="4" fillId="0" borderId="24" xfId="0" applyFont="1" applyBorder="1" applyAlignment="1" applyProtection="1">
      <alignment horizontal="center" vertical="center"/>
      <protection hidden="1"/>
    </xf>
    <xf numFmtId="0" fontId="12" fillId="0" borderId="24" xfId="0" applyFont="1" applyBorder="1" applyAlignment="1" applyProtection="1">
      <protection hidden="1"/>
    </xf>
    <xf numFmtId="0" fontId="5" fillId="0" borderId="24" xfId="0" applyFont="1" applyBorder="1" applyProtection="1">
      <protection hidden="1"/>
    </xf>
    <xf numFmtId="0" fontId="5" fillId="0" borderId="25" xfId="0" applyFont="1" applyBorder="1" applyProtection="1">
      <protection hidden="1"/>
    </xf>
    <xf numFmtId="0" fontId="13" fillId="0" borderId="6" xfId="0" applyFont="1" applyFill="1" applyBorder="1" applyProtection="1">
      <protection hidden="1"/>
    </xf>
    <xf numFmtId="0" fontId="4" fillId="0" borderId="6" xfId="0" applyFont="1" applyFill="1" applyBorder="1" applyAlignment="1" applyProtection="1">
      <alignment horizontal="center"/>
      <protection hidden="1"/>
    </xf>
    <xf numFmtId="0" fontId="13" fillId="0" borderId="6" xfId="0" applyFont="1" applyFill="1" applyBorder="1" applyAlignment="1" applyProtection="1">
      <alignment horizontal="center"/>
      <protection hidden="1"/>
    </xf>
    <xf numFmtId="0" fontId="4" fillId="0" borderId="6" xfId="0" applyFont="1" applyBorder="1" applyProtection="1">
      <protection hidden="1"/>
    </xf>
    <xf numFmtId="0" fontId="3" fillId="0" borderId="6" xfId="0" applyFont="1" applyFill="1" applyBorder="1" applyAlignment="1" applyProtection="1">
      <alignment horizontal="left"/>
      <protection hidden="1"/>
    </xf>
    <xf numFmtId="0" fontId="5" fillId="0" borderId="6" xfId="0" applyFont="1" applyFill="1" applyBorder="1" applyProtection="1">
      <protection hidden="1"/>
    </xf>
    <xf numFmtId="0" fontId="3" fillId="0" borderId="12" xfId="0" applyFont="1" applyBorder="1" applyProtection="1">
      <protection hidden="1"/>
    </xf>
    <xf numFmtId="0" fontId="5" fillId="0" borderId="11" xfId="0" applyFont="1" applyFill="1" applyBorder="1" applyProtection="1">
      <protection hidden="1"/>
    </xf>
    <xf numFmtId="0" fontId="4" fillId="0" borderId="6" xfId="0" applyFont="1" applyFill="1" applyBorder="1" applyProtection="1">
      <protection hidden="1"/>
    </xf>
    <xf numFmtId="0" fontId="13" fillId="0" borderId="6" xfId="0" applyFont="1" applyBorder="1" applyAlignment="1" applyProtection="1">
      <alignment horizontal="center"/>
      <protection hidden="1"/>
    </xf>
    <xf numFmtId="0" fontId="5" fillId="0" borderId="12" xfId="0" applyFont="1" applyFill="1" applyBorder="1" applyProtection="1">
      <protection hidden="1"/>
    </xf>
    <xf numFmtId="0" fontId="13" fillId="0" borderId="23" xfId="0" applyFont="1" applyFill="1" applyBorder="1" applyAlignment="1" applyProtection="1">
      <alignment horizontal="center" vertical="center"/>
      <protection hidden="1"/>
    </xf>
    <xf numFmtId="0" fontId="3" fillId="0" borderId="24" xfId="0" applyFont="1" applyFill="1" applyBorder="1" applyAlignment="1" applyProtection="1">
      <alignment horizontal="center" vertical="center"/>
      <protection hidden="1"/>
    </xf>
    <xf numFmtId="0" fontId="4" fillId="0" borderId="24" xfId="0" applyFont="1" applyFill="1" applyBorder="1" applyAlignment="1" applyProtection="1">
      <alignment horizontal="center" vertical="center"/>
      <protection hidden="1"/>
    </xf>
    <xf numFmtId="0" fontId="13" fillId="0" borderId="24" xfId="0" applyFont="1" applyFill="1" applyBorder="1" applyAlignment="1" applyProtection="1">
      <alignment horizontal="center" vertical="center"/>
      <protection hidden="1"/>
    </xf>
    <xf numFmtId="0" fontId="4" fillId="0" borderId="24" xfId="0" applyFont="1" applyBorder="1" applyProtection="1">
      <protection hidden="1"/>
    </xf>
    <xf numFmtId="0" fontId="27" fillId="0" borderId="0" xfId="2" applyFont="1" applyFill="1" applyBorder="1" applyAlignment="1" applyProtection="1">
      <alignment horizontal="left" vertical="center"/>
      <protection hidden="1"/>
    </xf>
    <xf numFmtId="0" fontId="40" fillId="3" borderId="0" xfId="0" applyFont="1" applyFill="1" applyBorder="1" applyAlignment="1">
      <alignment horizontal="left" vertical="justify"/>
    </xf>
    <xf numFmtId="0" fontId="8" fillId="0" borderId="0" xfId="0" applyFont="1" applyAlignment="1"/>
    <xf numFmtId="0" fontId="40" fillId="3" borderId="0" xfId="0" applyFont="1" applyFill="1" applyBorder="1" applyAlignment="1">
      <alignment horizontal="left" vertical="top"/>
    </xf>
    <xf numFmtId="0" fontId="40" fillId="3" borderId="0" xfId="3" applyFont="1" applyFill="1" applyBorder="1" applyAlignment="1">
      <alignment vertical="top"/>
    </xf>
    <xf numFmtId="0" fontId="40" fillId="3" borderId="0" xfId="0" applyFont="1" applyFill="1" applyBorder="1" applyAlignment="1">
      <alignment vertical="top"/>
    </xf>
    <xf numFmtId="0" fontId="39" fillId="9" borderId="0" xfId="0" applyFont="1" applyFill="1" applyAlignment="1">
      <alignment vertical="center"/>
    </xf>
    <xf numFmtId="0" fontId="39" fillId="9" borderId="0" xfId="0" applyFont="1" applyFill="1" applyAlignment="1"/>
    <xf numFmtId="0" fontId="39" fillId="9" borderId="0" xfId="0" applyFont="1" applyFill="1" applyAlignment="1">
      <alignment vertical="top"/>
    </xf>
    <xf numFmtId="0" fontId="3" fillId="0" borderId="0" xfId="0" applyFont="1" applyBorder="1" applyAlignment="1" applyProtection="1">
      <alignment horizontal="center"/>
      <protection hidden="1"/>
    </xf>
    <xf numFmtId="0" fontId="14" fillId="0" borderId="7" xfId="0" applyFont="1" applyBorder="1" applyAlignment="1" applyProtection="1">
      <alignment horizontal="center"/>
      <protection hidden="1"/>
    </xf>
    <xf numFmtId="0" fontId="14" fillId="0" borderId="5" xfId="0" applyFont="1" applyBorder="1" applyAlignment="1" applyProtection="1">
      <alignment horizontal="center"/>
      <protection hidden="1"/>
    </xf>
    <xf numFmtId="0" fontId="32" fillId="0" borderId="10" xfId="2" applyFont="1" applyFill="1" applyBorder="1" applyAlignment="1" applyProtection="1">
      <alignment horizontal="center" vertical="center"/>
      <protection hidden="1"/>
    </xf>
    <xf numFmtId="0" fontId="4" fillId="0" borderId="0" xfId="0" applyFont="1" applyFill="1" applyBorder="1" applyAlignment="1" applyProtection="1">
      <protection hidden="1"/>
    </xf>
    <xf numFmtId="0" fontId="4" fillId="0" borderId="10" xfId="0" applyFont="1" applyFill="1" applyBorder="1" applyAlignment="1" applyProtection="1">
      <protection hidden="1"/>
    </xf>
    <xf numFmtId="0" fontId="38" fillId="0" borderId="0" xfId="0" applyFont="1" applyAlignment="1">
      <alignment vertical="center"/>
    </xf>
    <xf numFmtId="0" fontId="38" fillId="0" borderId="0" xfId="0" applyFont="1" applyProtection="1">
      <protection hidden="1"/>
    </xf>
    <xf numFmtId="0" fontId="38" fillId="0" borderId="9" xfId="0" applyFont="1" applyBorder="1" applyProtection="1">
      <protection hidden="1"/>
    </xf>
    <xf numFmtId="0" fontId="32" fillId="4" borderId="0" xfId="2" applyFont="1" applyFill="1" applyBorder="1" applyAlignment="1" applyProtection="1">
      <alignment horizontal="center" vertical="center"/>
      <protection hidden="1"/>
    </xf>
    <xf numFmtId="0" fontId="32" fillId="4" borderId="10" xfId="2" applyFont="1" applyFill="1" applyBorder="1" applyAlignment="1" applyProtection="1">
      <alignment horizontal="center" vertical="center"/>
      <protection hidden="1"/>
    </xf>
    <xf numFmtId="0" fontId="4" fillId="0" borderId="16"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3" fillId="0" borderId="0" xfId="0" applyFont="1" applyBorder="1" applyAlignment="1" applyProtection="1">
      <alignment horizontal="center"/>
      <protection hidden="1"/>
    </xf>
    <xf numFmtId="0" fontId="4" fillId="0" borderId="16" xfId="0" applyFont="1" applyBorder="1" applyAlignment="1" applyProtection="1">
      <alignment horizontal="left" vertical="center"/>
      <protection locked="0"/>
    </xf>
    <xf numFmtId="0" fontId="41" fillId="4" borderId="0" xfId="2" applyFont="1" applyFill="1" applyBorder="1" applyAlignment="1" applyProtection="1">
      <alignment horizontal="center" vertical="center"/>
      <protection hidden="1"/>
    </xf>
    <xf numFmtId="0" fontId="41" fillId="4" borderId="10" xfId="2" applyFont="1" applyFill="1" applyBorder="1" applyAlignment="1" applyProtection="1">
      <alignment horizontal="center" vertical="center"/>
      <protection hidden="1"/>
    </xf>
    <xf numFmtId="0" fontId="13" fillId="5" borderId="0" xfId="0" applyFont="1" applyFill="1" applyBorder="1" applyAlignment="1" applyProtection="1">
      <alignment horizontal="center" vertical="center"/>
      <protection hidden="1"/>
    </xf>
    <xf numFmtId="0" fontId="23" fillId="9"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center"/>
      <protection hidden="1"/>
    </xf>
    <xf numFmtId="0" fontId="19" fillId="0" borderId="9" xfId="0" applyFont="1" applyBorder="1" applyAlignment="1" applyProtection="1">
      <alignment horizontal="center" vertical="center"/>
      <protection hidden="1"/>
    </xf>
    <xf numFmtId="0" fontId="19" fillId="0" borderId="0" xfId="0" applyFont="1" applyBorder="1" applyAlignment="1" applyProtection="1">
      <alignment horizontal="center" vertical="center"/>
      <protection hidden="1"/>
    </xf>
    <xf numFmtId="0" fontId="19" fillId="0" borderId="10" xfId="0" applyFont="1" applyBorder="1" applyAlignment="1" applyProtection="1">
      <alignment horizontal="center" vertical="center"/>
      <protection hidden="1"/>
    </xf>
    <xf numFmtId="0" fontId="6" fillId="2" borderId="0" xfId="0" applyFont="1" applyFill="1" applyBorder="1" applyAlignment="1" applyProtection="1">
      <alignment horizontal="center"/>
      <protection hidden="1"/>
    </xf>
    <xf numFmtId="0" fontId="15" fillId="2" borderId="0" xfId="2" applyFont="1" applyFill="1" applyBorder="1" applyAlignment="1" applyProtection="1">
      <alignment horizontal="center" vertical="center"/>
      <protection locked="0"/>
    </xf>
    <xf numFmtId="0" fontId="3" fillId="2" borderId="0" xfId="0" applyFont="1" applyFill="1" applyBorder="1" applyAlignment="1" applyProtection="1">
      <alignment horizontal="center"/>
      <protection hidden="1"/>
    </xf>
    <xf numFmtId="0" fontId="13" fillId="5" borderId="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protection hidden="1"/>
    </xf>
    <xf numFmtId="0" fontId="4" fillId="0" borderId="16" xfId="0" applyFont="1" applyBorder="1" applyAlignment="1" applyProtection="1">
      <alignment horizontal="left"/>
      <protection locked="0"/>
    </xf>
    <xf numFmtId="0" fontId="29" fillId="0" borderId="0" xfId="2" applyFont="1" applyBorder="1" applyAlignment="1" applyProtection="1">
      <alignment horizontal="left" vertical="center"/>
      <protection locked="0" hidden="1"/>
    </xf>
    <xf numFmtId="0" fontId="29" fillId="0" borderId="0" xfId="2" applyFont="1" applyAlignment="1" applyProtection="1">
      <alignment vertical="center"/>
      <protection locked="0"/>
    </xf>
    <xf numFmtId="0" fontId="32" fillId="0" borderId="0" xfId="2" applyFont="1" applyBorder="1" applyAlignment="1" applyProtection="1">
      <alignment horizontal="left" vertical="center"/>
      <protection locked="0" hidden="1"/>
    </xf>
    <xf numFmtId="0" fontId="23" fillId="9" borderId="0" xfId="0" applyFont="1" applyFill="1" applyBorder="1" applyAlignment="1" applyProtection="1">
      <alignment horizontal="left" vertical="center"/>
      <protection hidden="1"/>
    </xf>
    <xf numFmtId="0" fontId="23" fillId="2" borderId="5" xfId="0" applyFont="1" applyFill="1" applyBorder="1" applyAlignment="1">
      <alignment horizontal="center" vertical="center"/>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0" borderId="10" xfId="0" applyFont="1" applyBorder="1" applyAlignment="1" applyProtection="1">
      <alignment horizontal="center" vertical="center"/>
      <protection hidden="1"/>
    </xf>
    <xf numFmtId="0" fontId="17" fillId="0" borderId="9"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3" fillId="0" borderId="11" xfId="0" applyFont="1" applyBorder="1" applyAlignment="1" applyProtection="1">
      <alignment horizontal="right"/>
      <protection hidden="1"/>
    </xf>
    <xf numFmtId="0" fontId="13" fillId="0" borderId="6" xfId="0" applyFont="1" applyBorder="1" applyAlignment="1" applyProtection="1">
      <alignment horizontal="right"/>
      <protection hidden="1"/>
    </xf>
    <xf numFmtId="0" fontId="13" fillId="0" borderId="12" xfId="0" applyFont="1" applyBorder="1" applyAlignment="1" applyProtection="1">
      <alignment horizontal="right"/>
      <protection hidden="1"/>
    </xf>
    <xf numFmtId="0" fontId="29" fillId="0" borderId="0" xfId="2" applyFont="1" applyFill="1" applyBorder="1" applyAlignment="1" applyProtection="1">
      <alignment horizontal="left" vertical="center"/>
      <protection locked="0" hidden="1"/>
    </xf>
    <xf numFmtId="0" fontId="23" fillId="9" borderId="0" xfId="0" applyFont="1" applyFill="1" applyBorder="1" applyAlignment="1" applyProtection="1">
      <alignment horizontal="left"/>
      <protection hidden="1"/>
    </xf>
    <xf numFmtId="0" fontId="23" fillId="9" borderId="9" xfId="0" applyFont="1" applyFill="1" applyBorder="1" applyAlignment="1" applyProtection="1">
      <alignment horizontal="center"/>
      <protection hidden="1"/>
    </xf>
    <xf numFmtId="0" fontId="23" fillId="9" borderId="0" xfId="0" applyFont="1" applyFill="1" applyBorder="1" applyAlignment="1" applyProtection="1">
      <alignment horizontal="center"/>
      <protection hidden="1"/>
    </xf>
    <xf numFmtId="0" fontId="23" fillId="9" borderId="10" xfId="0" applyFont="1" applyFill="1" applyBorder="1" applyAlignment="1" applyProtection="1">
      <alignment horizontal="center"/>
      <protection hidden="1"/>
    </xf>
    <xf numFmtId="0" fontId="24" fillId="0" borderId="7" xfId="0" applyFont="1" applyBorder="1" applyAlignment="1" applyProtection="1">
      <alignment horizontal="center"/>
      <protection hidden="1"/>
    </xf>
    <xf numFmtId="0" fontId="24" fillId="0" borderId="5" xfId="0" applyFont="1" applyBorder="1" applyAlignment="1" applyProtection="1">
      <alignment horizontal="center"/>
      <protection hidden="1"/>
    </xf>
    <xf numFmtId="0" fontId="24" fillId="0" borderId="8" xfId="0" applyFont="1" applyBorder="1" applyAlignment="1" applyProtection="1">
      <alignment horizontal="center"/>
      <protection hidden="1"/>
    </xf>
    <xf numFmtId="0" fontId="33" fillId="9" borderId="9" xfId="0" applyFont="1" applyFill="1" applyBorder="1" applyAlignment="1" applyProtection="1">
      <alignment horizontal="center"/>
      <protection hidden="1"/>
    </xf>
    <xf numFmtId="0" fontId="33" fillId="9" borderId="0" xfId="0" applyFont="1" applyFill="1" applyBorder="1" applyAlignment="1" applyProtection="1">
      <alignment horizontal="center"/>
      <protection hidden="1"/>
    </xf>
    <xf numFmtId="0" fontId="33" fillId="9" borderId="10" xfId="0" applyFont="1" applyFill="1" applyBorder="1" applyAlignment="1" applyProtection="1">
      <alignment horizontal="center"/>
      <protection hidden="1"/>
    </xf>
    <xf numFmtId="0" fontId="23" fillId="9" borderId="9" xfId="0" applyFont="1" applyFill="1" applyBorder="1" applyAlignment="1" applyProtection="1">
      <alignment horizontal="center" vertical="center"/>
      <protection hidden="1"/>
    </xf>
    <xf numFmtId="0" fontId="23" fillId="9" borderId="10" xfId="0" applyFont="1" applyFill="1" applyBorder="1" applyAlignment="1" applyProtection="1">
      <alignment horizontal="center" vertical="center"/>
      <protection hidden="1"/>
    </xf>
    <xf numFmtId="0" fontId="23" fillId="9" borderId="0" xfId="0" applyFont="1" applyFill="1" applyAlignment="1">
      <alignment horizontal="center"/>
    </xf>
    <xf numFmtId="0" fontId="3" fillId="2" borderId="0" xfId="2" applyFont="1" applyFill="1" applyBorder="1" applyAlignment="1" applyProtection="1">
      <alignment horizontal="justify" vertical="center"/>
      <protection hidden="1"/>
    </xf>
  </cellXfs>
  <cellStyles count="5">
    <cellStyle name="Hyperlink" xfId="2" builtinId="8"/>
    <cellStyle name="Normal" xfId="0" builtinId="0"/>
    <cellStyle name="Normal 2" xfId="1"/>
    <cellStyle name="Normal_Produtos SAP 04" xfId="3"/>
    <cellStyle name="Normal_Produtos SAP05" xfId="4"/>
  </cellStyles>
  <dxfs count="0"/>
  <tableStyles count="0" defaultTableStyle="TableStyleMedium9" defaultPivotStyle="PivotStyleLight16"/>
  <colors>
    <mruColors>
      <color rgb="FFFFFF99"/>
      <color rgb="FF0000FF"/>
      <color rgb="FFCCFF99"/>
      <color rgb="FFFFFFCC"/>
      <color rgb="FFFFFF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3</xdr:col>
      <xdr:colOff>257175</xdr:colOff>
      <xdr:row>3</xdr:row>
      <xdr:rowOff>95250</xdr:rowOff>
    </xdr:to>
    <xdr:pic>
      <xdr:nvPicPr>
        <xdr:cNvPr id="11" name="Picture 10" descr="FIL.JPG"/>
        <xdr:cNvPicPr>
          <a:picLocks noChangeAspect="1"/>
        </xdr:cNvPicPr>
      </xdr:nvPicPr>
      <xdr:blipFill>
        <a:blip xmlns:r="http://schemas.openxmlformats.org/officeDocument/2006/relationships" r:embed="rId1" cstate="print"/>
        <a:stretch>
          <a:fillRect/>
        </a:stretch>
      </xdr:blipFill>
      <xdr:spPr>
        <a:xfrm>
          <a:off x="47625" y="76200"/>
          <a:ext cx="904875" cy="600075"/>
        </a:xfrm>
        <a:prstGeom prst="rect">
          <a:avLst/>
        </a:prstGeom>
      </xdr:spPr>
    </xdr:pic>
    <xdr:clientData/>
  </xdr:twoCellAnchor>
  <xdr:twoCellAnchor editAs="oneCell">
    <xdr:from>
      <xdr:col>1</xdr:col>
      <xdr:colOff>47625</xdr:colOff>
      <xdr:row>405</xdr:row>
      <xdr:rowOff>47625</xdr:rowOff>
    </xdr:from>
    <xdr:to>
      <xdr:col>3</xdr:col>
      <xdr:colOff>200888</xdr:colOff>
      <xdr:row>408</xdr:row>
      <xdr:rowOff>77475</xdr:rowOff>
    </xdr:to>
    <xdr:pic>
      <xdr:nvPicPr>
        <xdr:cNvPr id="12" name="Picture 11" descr="FIL.JPG"/>
        <xdr:cNvPicPr>
          <a:picLocks noChangeAspect="1"/>
        </xdr:cNvPicPr>
      </xdr:nvPicPr>
      <xdr:blipFill>
        <a:blip xmlns:r="http://schemas.openxmlformats.org/officeDocument/2006/relationships" r:embed="rId1" cstate="print"/>
        <a:stretch>
          <a:fillRect/>
        </a:stretch>
      </xdr:blipFill>
      <xdr:spPr>
        <a:xfrm>
          <a:off x="190500" y="50053875"/>
          <a:ext cx="705713" cy="468000"/>
        </a:xfrm>
        <a:prstGeom prst="rect">
          <a:avLst/>
        </a:prstGeom>
      </xdr:spPr>
    </xdr:pic>
    <xdr:clientData/>
  </xdr:twoCellAnchor>
  <xdr:twoCellAnchor editAs="oneCell">
    <xdr:from>
      <xdr:col>13</xdr:col>
      <xdr:colOff>85725</xdr:colOff>
      <xdr:row>491</xdr:row>
      <xdr:rowOff>85725</xdr:rowOff>
    </xdr:from>
    <xdr:to>
      <xdr:col>24</xdr:col>
      <xdr:colOff>38100</xdr:colOff>
      <xdr:row>494</xdr:row>
      <xdr:rowOff>133350</xdr:rowOff>
    </xdr:to>
    <xdr:pic>
      <xdr:nvPicPr>
        <xdr:cNvPr id="16" name="Picture 15" descr="aipfil.JPG"/>
        <xdr:cNvPicPr>
          <a:picLocks noChangeAspect="1"/>
        </xdr:cNvPicPr>
      </xdr:nvPicPr>
      <xdr:blipFill>
        <a:blip xmlns:r="http://schemas.openxmlformats.org/officeDocument/2006/relationships" r:embed="rId2" cstate="print"/>
        <a:stretch>
          <a:fillRect/>
        </a:stretch>
      </xdr:blipFill>
      <xdr:spPr>
        <a:xfrm>
          <a:off x="3657600" y="24393525"/>
          <a:ext cx="3076575" cy="476250"/>
        </a:xfrm>
        <a:prstGeom prst="rect">
          <a:avLst/>
        </a:prstGeom>
      </xdr:spPr>
    </xdr:pic>
    <xdr:clientData/>
  </xdr:twoCellAnchor>
  <xdr:twoCellAnchor editAs="oneCell">
    <xdr:from>
      <xdr:col>18</xdr:col>
      <xdr:colOff>0</xdr:colOff>
      <xdr:row>0</xdr:row>
      <xdr:rowOff>142878</xdr:rowOff>
    </xdr:from>
    <xdr:to>
      <xdr:col>24</xdr:col>
      <xdr:colOff>104550</xdr:colOff>
      <xdr:row>2</xdr:row>
      <xdr:rowOff>101814</xdr:rowOff>
    </xdr:to>
    <xdr:pic>
      <xdr:nvPicPr>
        <xdr:cNvPr id="8" name="Picture 7" descr="Tektonica_2.JPG"/>
        <xdr:cNvPicPr>
          <a:picLocks noChangeAspect="1"/>
        </xdr:cNvPicPr>
      </xdr:nvPicPr>
      <xdr:blipFill>
        <a:blip xmlns:r="http://schemas.openxmlformats.org/officeDocument/2006/relationships" r:embed="rId3" cstate="print"/>
        <a:stretch>
          <a:fillRect/>
        </a:stretch>
      </xdr:blipFill>
      <xdr:spPr>
        <a:xfrm>
          <a:off x="5000625" y="142878"/>
          <a:ext cx="1800000" cy="387561"/>
        </a:xfrm>
        <a:prstGeom prst="rect">
          <a:avLst/>
        </a:prstGeom>
      </xdr:spPr>
    </xdr:pic>
    <xdr:clientData/>
  </xdr:twoCellAnchor>
  <xdr:twoCellAnchor editAs="oneCell">
    <xdr:from>
      <xdr:col>18</xdr:col>
      <xdr:colOff>9525</xdr:colOff>
      <xdr:row>405</xdr:row>
      <xdr:rowOff>123828</xdr:rowOff>
    </xdr:from>
    <xdr:to>
      <xdr:col>24</xdr:col>
      <xdr:colOff>114075</xdr:colOff>
      <xdr:row>408</xdr:row>
      <xdr:rowOff>73239</xdr:rowOff>
    </xdr:to>
    <xdr:pic>
      <xdr:nvPicPr>
        <xdr:cNvPr id="13" name="Picture 12" descr="Tektonica_2.JPG"/>
        <xdr:cNvPicPr>
          <a:picLocks noChangeAspect="1"/>
        </xdr:cNvPicPr>
      </xdr:nvPicPr>
      <xdr:blipFill>
        <a:blip xmlns:r="http://schemas.openxmlformats.org/officeDocument/2006/relationships" r:embed="rId3" cstate="print"/>
        <a:stretch>
          <a:fillRect/>
        </a:stretch>
      </xdr:blipFill>
      <xdr:spPr>
        <a:xfrm>
          <a:off x="5010150" y="47663103"/>
          <a:ext cx="1800000" cy="387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se.cardoso@aip.pt" TargetMode="External"/><Relationship Id="rId2" Type="http://schemas.openxmlformats.org/officeDocument/2006/relationships/hyperlink" Target="mailto:teresa.gouveia@aip.pt" TargetMode="External"/><Relationship Id="rId1" Type="http://schemas.openxmlformats.org/officeDocument/2006/relationships/hyperlink" Target="http://www.tektonica.fil.p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Z498"/>
  <sheetViews>
    <sheetView showGridLines="0" tabSelected="1" zoomScaleNormal="100" workbookViewId="0">
      <selection activeCell="O1" sqref="O1:Q1"/>
    </sheetView>
  </sheetViews>
  <sheetFormatPr defaultRowHeight="12" customHeight="1"/>
  <cols>
    <col min="1" max="1" width="2.140625" style="1" customWidth="1"/>
    <col min="2" max="2" width="4" style="15" customWidth="1"/>
    <col min="3" max="3" width="4.28515625" style="79" customWidth="1"/>
    <col min="4" max="8" width="4.28515625" style="5" customWidth="1"/>
    <col min="9" max="9" width="4.28515625" style="15" customWidth="1"/>
    <col min="10" max="10" width="4.28515625" style="10" customWidth="1"/>
    <col min="11" max="15" width="4.28515625" style="5" customWidth="1"/>
    <col min="16" max="16" width="4.28515625" style="17" customWidth="1"/>
    <col min="17" max="17" width="4.28515625" style="15" customWidth="1"/>
    <col min="18" max="23" width="4.28515625" style="1" customWidth="1"/>
    <col min="24" max="24" width="4" style="1" customWidth="1"/>
    <col min="25" max="25" width="2.140625" style="1" customWidth="1"/>
    <col min="26" max="26" width="5.7109375" style="1" customWidth="1"/>
    <col min="27" max="16384" width="9.140625" style="1"/>
  </cols>
  <sheetData>
    <row r="1" spans="1:25" ht="18" customHeight="1" thickTop="1" thickBot="1">
      <c r="A1" s="36"/>
      <c r="B1" s="37"/>
      <c r="C1" s="77"/>
      <c r="D1" s="38"/>
      <c r="E1" s="39"/>
      <c r="F1" s="39"/>
      <c r="G1" s="315" t="s">
        <v>370</v>
      </c>
      <c r="H1" s="315"/>
      <c r="I1" s="315"/>
      <c r="J1" s="315"/>
      <c r="K1" s="315"/>
      <c r="L1" s="315"/>
      <c r="M1" s="315"/>
      <c r="N1" s="315"/>
      <c r="O1" s="316" t="s">
        <v>11</v>
      </c>
      <c r="P1" s="317"/>
      <c r="Q1" s="318"/>
      <c r="R1" s="39"/>
      <c r="S1" s="39"/>
      <c r="T1" s="39"/>
      <c r="U1" s="39"/>
      <c r="V1" s="39"/>
      <c r="W1" s="39"/>
      <c r="X1" s="39"/>
      <c r="Y1" s="40"/>
    </row>
    <row r="2" spans="1:25" ht="15.75" thickTop="1">
      <c r="A2" s="319" t="str">
        <f>TV!$G$12</f>
        <v>CATALOGUE / VISITORS GUIDE</v>
      </c>
      <c r="B2" s="320"/>
      <c r="C2" s="320"/>
      <c r="D2" s="320"/>
      <c r="E2" s="320"/>
      <c r="F2" s="320"/>
      <c r="G2" s="320"/>
      <c r="H2" s="320"/>
      <c r="I2" s="320"/>
      <c r="J2" s="320"/>
      <c r="K2" s="320"/>
      <c r="L2" s="320"/>
      <c r="M2" s="320"/>
      <c r="N2" s="320"/>
      <c r="O2" s="320"/>
      <c r="P2" s="320"/>
      <c r="Q2" s="320"/>
      <c r="R2" s="320"/>
      <c r="S2" s="320"/>
      <c r="T2" s="320"/>
      <c r="U2" s="320"/>
      <c r="V2" s="320"/>
      <c r="W2" s="320"/>
      <c r="X2" s="320"/>
      <c r="Y2" s="321"/>
    </row>
    <row r="3" spans="1:25">
      <c r="A3" s="322" t="str">
        <f>TV!$E$1</f>
        <v>Deadline: 26 / 03 / 2015</v>
      </c>
      <c r="B3" s="323"/>
      <c r="C3" s="323"/>
      <c r="D3" s="323"/>
      <c r="E3" s="323"/>
      <c r="F3" s="323"/>
      <c r="G3" s="323"/>
      <c r="H3" s="323"/>
      <c r="I3" s="323"/>
      <c r="J3" s="323"/>
      <c r="K3" s="323"/>
      <c r="L3" s="323"/>
      <c r="M3" s="323"/>
      <c r="N3" s="323"/>
      <c r="O3" s="323"/>
      <c r="P3" s="323"/>
      <c r="Q3" s="323"/>
      <c r="R3" s="323"/>
      <c r="S3" s="323"/>
      <c r="T3" s="323"/>
      <c r="U3" s="323"/>
      <c r="V3" s="323"/>
      <c r="W3" s="323"/>
      <c r="X3" s="323"/>
      <c r="Y3" s="324"/>
    </row>
    <row r="4" spans="1:25" ht="13.5" customHeight="1" thickBot="1">
      <c r="A4" s="325" t="str">
        <f>TV!$G$1</f>
        <v xml:space="preserve">06 to 09 May 2015   </v>
      </c>
      <c r="B4" s="326"/>
      <c r="C4" s="326"/>
      <c r="D4" s="326"/>
      <c r="E4" s="326"/>
      <c r="F4" s="326"/>
      <c r="G4" s="326"/>
      <c r="H4" s="326"/>
      <c r="I4" s="326"/>
      <c r="J4" s="326"/>
      <c r="K4" s="326"/>
      <c r="L4" s="326"/>
      <c r="M4" s="326"/>
      <c r="N4" s="326"/>
      <c r="O4" s="326"/>
      <c r="P4" s="326"/>
      <c r="Q4" s="326"/>
      <c r="R4" s="326"/>
      <c r="S4" s="326"/>
      <c r="T4" s="326"/>
      <c r="U4" s="326"/>
      <c r="V4" s="326"/>
      <c r="W4" s="326"/>
      <c r="X4" s="326"/>
      <c r="Y4" s="327"/>
    </row>
    <row r="5" spans="1:25" s="12" customFormat="1" thickTop="1">
      <c r="A5" s="101"/>
      <c r="B5" s="78"/>
      <c r="C5" s="78"/>
      <c r="D5" s="72"/>
      <c r="E5" s="72"/>
      <c r="F5" s="72"/>
      <c r="G5" s="115"/>
      <c r="H5" s="115"/>
      <c r="I5" s="72"/>
      <c r="J5" s="72"/>
      <c r="K5" s="73" t="s">
        <v>24</v>
      </c>
      <c r="L5" s="72" t="str">
        <f>TV!$G$15</f>
        <v>Required Fields</v>
      </c>
      <c r="M5" s="72"/>
      <c r="N5" s="72"/>
      <c r="O5" s="116"/>
      <c r="P5" s="116"/>
      <c r="Q5" s="117"/>
      <c r="R5" s="115"/>
      <c r="S5" s="115"/>
      <c r="T5" s="115"/>
      <c r="U5" s="115"/>
      <c r="V5" s="115"/>
      <c r="W5" s="115"/>
      <c r="X5" s="115"/>
      <c r="Y5" s="118"/>
    </row>
    <row r="6" spans="1:25" ht="11.25">
      <c r="A6" s="26"/>
      <c r="B6" s="71" t="s">
        <v>6</v>
      </c>
      <c r="C6" s="85" t="str">
        <f>TV!$G$19</f>
        <v>Fiscal ID:</v>
      </c>
      <c r="D6" s="24"/>
      <c r="E6" s="18"/>
      <c r="F6" s="292"/>
      <c r="G6" s="292"/>
      <c r="H6" s="292"/>
      <c r="I6" s="292"/>
      <c r="J6" s="292"/>
      <c r="K6" s="292"/>
      <c r="L6" s="105"/>
      <c r="M6" s="105"/>
      <c r="N6" s="23"/>
      <c r="O6" s="11"/>
      <c r="P6" s="11"/>
      <c r="Q6" s="25"/>
      <c r="R6" s="29"/>
      <c r="S6" s="29"/>
      <c r="T6" s="29"/>
      <c r="U6" s="29"/>
      <c r="V6" s="29"/>
      <c r="W6" s="18"/>
      <c r="X6" s="18"/>
      <c r="Y6" s="41"/>
    </row>
    <row r="7" spans="1:25" ht="11.25">
      <c r="A7" s="26"/>
      <c r="B7" s="71" t="s">
        <v>6</v>
      </c>
      <c r="C7" s="85" t="str">
        <f>TV!$E$16</f>
        <v>Company:</v>
      </c>
      <c r="D7" s="24"/>
      <c r="E7" s="310"/>
      <c r="F7" s="310"/>
      <c r="G7" s="310"/>
      <c r="H7" s="310"/>
      <c r="I7" s="310"/>
      <c r="J7" s="310"/>
      <c r="K7" s="310"/>
      <c r="L7" s="310"/>
      <c r="M7" s="310"/>
      <c r="N7" s="310"/>
      <c r="O7" s="310"/>
      <c r="P7" s="310"/>
      <c r="Q7" s="310"/>
      <c r="R7" s="310"/>
      <c r="S7" s="310"/>
      <c r="T7" s="310"/>
      <c r="U7" s="310"/>
      <c r="V7" s="310"/>
      <c r="W7" s="310"/>
      <c r="X7" s="18"/>
      <c r="Y7" s="41"/>
    </row>
    <row r="8" spans="1:25" thickBot="1">
      <c r="A8" s="45"/>
      <c r="B8" s="46"/>
      <c r="C8" s="46"/>
      <c r="D8" s="58"/>
      <c r="E8" s="59"/>
      <c r="F8" s="59"/>
      <c r="G8" s="59"/>
      <c r="H8" s="59"/>
      <c r="I8" s="60"/>
      <c r="J8" s="59"/>
      <c r="K8" s="59"/>
      <c r="L8" s="59"/>
      <c r="M8" s="59"/>
      <c r="N8" s="59"/>
      <c r="O8" s="47"/>
      <c r="P8" s="47"/>
      <c r="Q8" s="46"/>
      <c r="R8" s="33"/>
      <c r="S8" s="33"/>
      <c r="T8" s="33"/>
      <c r="U8" s="33"/>
      <c r="V8" s="33"/>
      <c r="W8" s="33"/>
      <c r="X8" s="33"/>
      <c r="Y8" s="44"/>
    </row>
    <row r="9" spans="1:25" ht="7.5" customHeight="1" thickTop="1">
      <c r="A9" s="48"/>
      <c r="B9" s="49"/>
      <c r="C9" s="49"/>
      <c r="D9" s="61"/>
      <c r="E9" s="62"/>
      <c r="F9" s="62"/>
      <c r="G9" s="62"/>
      <c r="H9" s="62"/>
      <c r="I9" s="63"/>
      <c r="J9" s="62"/>
      <c r="K9" s="62"/>
      <c r="L9" s="62"/>
      <c r="M9" s="62"/>
      <c r="N9" s="62"/>
      <c r="O9" s="50"/>
      <c r="P9" s="50"/>
      <c r="Q9" s="49"/>
      <c r="R9" s="119"/>
      <c r="S9" s="119"/>
      <c r="T9" s="119"/>
      <c r="U9" s="119"/>
      <c r="V9" s="119"/>
      <c r="W9" s="119"/>
      <c r="X9" s="119"/>
      <c r="Y9" s="120"/>
    </row>
    <row r="10" spans="1:25" ht="15" customHeight="1">
      <c r="A10" s="86"/>
      <c r="B10" s="113"/>
      <c r="C10" s="113"/>
      <c r="D10" s="89" t="str">
        <f>'TV2'!$A$7</f>
        <v>For a correct completion inside each Trade Show choose corresponding to their activity sector.</v>
      </c>
      <c r="E10" s="3"/>
      <c r="F10" s="87"/>
      <c r="G10" s="87"/>
      <c r="H10" s="87"/>
      <c r="I10" s="88"/>
      <c r="J10" s="87"/>
      <c r="K10" s="87"/>
      <c r="L10" s="87"/>
      <c r="M10" s="87"/>
      <c r="N10" s="87"/>
      <c r="O10" s="23"/>
      <c r="P10" s="23"/>
      <c r="Q10" s="113"/>
      <c r="R10" s="29"/>
      <c r="S10" s="29"/>
      <c r="T10" s="29"/>
      <c r="U10" s="29"/>
      <c r="V10" s="29"/>
      <c r="W10" s="29"/>
      <c r="X10" s="29"/>
      <c r="Y10" s="30"/>
    </row>
    <row r="11" spans="1:25" ht="15" customHeight="1">
      <c r="A11" s="86"/>
      <c r="B11" s="113"/>
      <c r="C11" s="113"/>
      <c r="D11" s="89" t="str">
        <f>'TV2'!$A$11</f>
        <v>Indicate the products, as many as needed.</v>
      </c>
      <c r="E11" s="3"/>
      <c r="F11" s="87"/>
      <c r="G11" s="87"/>
      <c r="H11" s="87"/>
      <c r="I11" s="88"/>
      <c r="J11" s="87"/>
      <c r="K11" s="87"/>
      <c r="L11" s="87"/>
      <c r="M11" s="87"/>
      <c r="N11" s="87"/>
      <c r="O11" s="23"/>
      <c r="P11" s="23"/>
      <c r="Q11" s="113"/>
      <c r="R11" s="29"/>
      <c r="S11" s="29"/>
      <c r="T11" s="29"/>
      <c r="U11" s="29"/>
      <c r="V11" s="29"/>
      <c r="W11" s="29"/>
      <c r="X11" s="29"/>
      <c r="Y11" s="30"/>
    </row>
    <row r="12" spans="1:25" ht="15" customHeight="1">
      <c r="A12" s="86"/>
      <c r="B12" s="113"/>
      <c r="C12" s="113"/>
      <c r="D12" s="89" t="str">
        <f>'TV2'!$A$15</f>
        <v>To return to the Menu, choose TOP.</v>
      </c>
      <c r="E12" s="3"/>
      <c r="F12" s="87"/>
      <c r="G12" s="87"/>
      <c r="H12" s="87"/>
      <c r="I12" s="88"/>
      <c r="J12" s="87"/>
      <c r="K12" s="87"/>
      <c r="L12" s="87"/>
      <c r="M12" s="87"/>
      <c r="N12" s="87"/>
      <c r="O12" s="23"/>
      <c r="P12" s="23"/>
      <c r="Q12" s="113"/>
      <c r="R12" s="29"/>
      <c r="S12" s="29"/>
      <c r="T12" s="29"/>
      <c r="U12" s="29"/>
      <c r="V12" s="29"/>
      <c r="W12" s="29"/>
      <c r="X12" s="29"/>
      <c r="Y12" s="30"/>
    </row>
    <row r="13" spans="1:25" ht="15" customHeight="1">
      <c r="A13" s="86"/>
      <c r="B13" s="113"/>
      <c r="C13" s="113"/>
      <c r="D13" s="89" t="str">
        <f>'TV2'!$A$19</f>
        <v>At the end save the document and send us by email.</v>
      </c>
      <c r="E13" s="3"/>
      <c r="F13" s="87"/>
      <c r="G13" s="87"/>
      <c r="H13" s="87"/>
      <c r="I13" s="88"/>
      <c r="J13" s="87"/>
      <c r="K13" s="87"/>
      <c r="L13" s="87"/>
      <c r="M13" s="87"/>
      <c r="N13" s="87"/>
      <c r="O13" s="23"/>
      <c r="P13" s="23"/>
      <c r="Q13" s="113"/>
      <c r="R13" s="29"/>
      <c r="S13" s="29"/>
      <c r="T13" s="29"/>
      <c r="U13" s="29"/>
      <c r="V13" s="29"/>
      <c r="W13" s="29"/>
      <c r="X13" s="29"/>
      <c r="Y13" s="30"/>
    </row>
    <row r="14" spans="1:25" ht="7.5" customHeight="1" thickBot="1">
      <c r="A14" s="45"/>
      <c r="B14" s="46"/>
      <c r="C14" s="46"/>
      <c r="D14" s="58"/>
      <c r="E14" s="59"/>
      <c r="F14" s="59"/>
      <c r="G14" s="59"/>
      <c r="H14" s="59"/>
      <c r="I14" s="60"/>
      <c r="J14" s="59"/>
      <c r="K14" s="59"/>
      <c r="L14" s="59"/>
      <c r="M14" s="59"/>
      <c r="N14" s="59"/>
      <c r="O14" s="47"/>
      <c r="P14" s="47"/>
      <c r="Q14" s="46"/>
      <c r="R14" s="33"/>
      <c r="S14" s="33"/>
      <c r="T14" s="33"/>
      <c r="U14" s="33"/>
      <c r="V14" s="33"/>
      <c r="W14" s="33"/>
      <c r="X14" s="33"/>
      <c r="Y14" s="44"/>
    </row>
    <row r="15" spans="1:25" ht="26.25" customHeight="1" thickTop="1">
      <c r="A15" s="333" t="s">
        <v>413</v>
      </c>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5"/>
    </row>
    <row r="16" spans="1:25" s="209" customFormat="1" ht="12.75">
      <c r="A16" s="206"/>
      <c r="B16" s="207"/>
      <c r="C16" s="207"/>
      <c r="D16" s="329" t="s">
        <v>825</v>
      </c>
      <c r="E16" s="329"/>
      <c r="F16" s="329"/>
      <c r="G16" s="329"/>
      <c r="H16" s="329"/>
      <c r="I16" s="329"/>
      <c r="J16" s="329"/>
      <c r="K16" s="329"/>
      <c r="L16" s="329"/>
      <c r="M16" s="329"/>
      <c r="N16" s="329"/>
      <c r="O16" s="329"/>
      <c r="P16" s="329"/>
      <c r="Q16" s="329"/>
      <c r="R16" s="329"/>
      <c r="S16" s="329"/>
      <c r="T16" s="329"/>
      <c r="U16" s="329"/>
      <c r="V16" s="329"/>
      <c r="W16" s="329"/>
      <c r="X16" s="207"/>
      <c r="Y16" s="208"/>
    </row>
    <row r="17" spans="1:25" s="99" customFormat="1" ht="15" customHeight="1">
      <c r="A17" s="95"/>
      <c r="B17" s="96"/>
      <c r="C17" s="96"/>
      <c r="D17" s="97"/>
      <c r="E17" s="98"/>
      <c r="F17" s="108" t="s">
        <v>416</v>
      </c>
      <c r="G17" s="311" t="str">
        <f>Prod.!$B$3</f>
        <v>Ceramic - Wall, Floor Tiles and Sanitary Ware</v>
      </c>
      <c r="H17" s="311"/>
      <c r="I17" s="311"/>
      <c r="J17" s="311"/>
      <c r="K17" s="311"/>
      <c r="L17" s="311"/>
      <c r="M17" s="311"/>
      <c r="N17" s="311"/>
      <c r="O17" s="311"/>
      <c r="P17" s="311"/>
      <c r="Q17" s="311"/>
      <c r="R17" s="311"/>
      <c r="S17" s="311"/>
      <c r="T17" s="311"/>
      <c r="U17" s="311"/>
      <c r="V17" s="311"/>
      <c r="W17" s="311"/>
      <c r="X17" s="161"/>
      <c r="Y17" s="102"/>
    </row>
    <row r="18" spans="1:25" s="99" customFormat="1" ht="15" customHeight="1">
      <c r="A18" s="95"/>
      <c r="B18" s="96"/>
      <c r="C18" s="96"/>
      <c r="D18" s="97"/>
      <c r="E18" s="98"/>
      <c r="F18" s="108" t="s">
        <v>416</v>
      </c>
      <c r="G18" s="311" t="str">
        <f>Prod.!$B$18</f>
        <v>Kitchen and Bathroom - Furnishings Components and Accessories</v>
      </c>
      <c r="H18" s="311"/>
      <c r="I18" s="311"/>
      <c r="J18" s="311"/>
      <c r="K18" s="311"/>
      <c r="L18" s="311"/>
      <c r="M18" s="311"/>
      <c r="N18" s="311"/>
      <c r="O18" s="311"/>
      <c r="P18" s="311"/>
      <c r="Q18" s="311"/>
      <c r="R18" s="311"/>
      <c r="S18" s="311"/>
      <c r="T18" s="311"/>
      <c r="U18" s="311"/>
      <c r="V18" s="311"/>
      <c r="W18" s="311"/>
      <c r="X18" s="162"/>
      <c r="Y18" s="121"/>
    </row>
    <row r="19" spans="1:25" s="99" customFormat="1" ht="15" customHeight="1">
      <c r="A19" s="95"/>
      <c r="B19" s="96"/>
      <c r="C19" s="96"/>
      <c r="D19" s="97"/>
      <c r="E19" s="98"/>
      <c r="F19" s="108" t="s">
        <v>416</v>
      </c>
      <c r="G19" s="311" t="str">
        <f>Prod.!$B$36</f>
        <v>Products and Equipment for Laying, Restauration and Maintenance</v>
      </c>
      <c r="H19" s="311"/>
      <c r="I19" s="311"/>
      <c r="J19" s="311"/>
      <c r="K19" s="311"/>
      <c r="L19" s="311"/>
      <c r="M19" s="311"/>
      <c r="N19" s="311"/>
      <c r="O19" s="311"/>
      <c r="P19" s="311"/>
      <c r="Q19" s="311"/>
      <c r="R19" s="311"/>
      <c r="S19" s="311"/>
      <c r="T19" s="311"/>
      <c r="U19" s="311"/>
      <c r="V19" s="311"/>
      <c r="W19" s="311"/>
      <c r="X19" s="161"/>
      <c r="Y19" s="102"/>
    </row>
    <row r="20" spans="1:25" s="99" customFormat="1" ht="15" customHeight="1">
      <c r="A20" s="95"/>
      <c r="B20" s="96"/>
      <c r="C20" s="96"/>
      <c r="D20" s="97"/>
      <c r="E20" s="98"/>
      <c r="F20" s="108" t="s">
        <v>416</v>
      </c>
      <c r="G20" s="311" t="str">
        <f>Prod.!$B$41</f>
        <v>Products, Machinery and Equipment for the Ceramic Industry</v>
      </c>
      <c r="H20" s="311"/>
      <c r="I20" s="311"/>
      <c r="J20" s="311"/>
      <c r="K20" s="311"/>
      <c r="L20" s="311"/>
      <c r="M20" s="311"/>
      <c r="N20" s="311"/>
      <c r="O20" s="311"/>
      <c r="P20" s="311"/>
      <c r="Q20" s="311"/>
      <c r="R20" s="311"/>
      <c r="S20" s="311"/>
      <c r="T20" s="311"/>
      <c r="U20" s="311"/>
      <c r="V20" s="311"/>
      <c r="W20" s="311"/>
      <c r="X20" s="161"/>
      <c r="Y20" s="102"/>
    </row>
    <row r="21" spans="1:25" s="209" customFormat="1" ht="12.75">
      <c r="A21" s="206"/>
      <c r="B21" s="207"/>
      <c r="C21" s="207"/>
      <c r="D21" s="314" t="s">
        <v>826</v>
      </c>
      <c r="E21" s="314"/>
      <c r="F21" s="314"/>
      <c r="G21" s="314"/>
      <c r="H21" s="314"/>
      <c r="I21" s="314"/>
      <c r="J21" s="314"/>
      <c r="K21" s="314"/>
      <c r="L21" s="314"/>
      <c r="M21" s="314"/>
      <c r="N21" s="314"/>
      <c r="O21" s="314"/>
      <c r="P21" s="314"/>
      <c r="Q21" s="314"/>
      <c r="R21" s="314"/>
      <c r="S21" s="314"/>
      <c r="T21" s="314"/>
      <c r="U21" s="314"/>
      <c r="V21" s="314"/>
      <c r="W21" s="314"/>
      <c r="X21" s="207"/>
      <c r="Y21" s="208"/>
    </row>
    <row r="22" spans="1:25" s="99" customFormat="1" ht="15" customHeight="1">
      <c r="A22" s="95"/>
      <c r="B22" s="96"/>
      <c r="C22" s="96"/>
      <c r="D22" s="97"/>
      <c r="E22" s="98"/>
      <c r="F22" s="108" t="s">
        <v>416</v>
      </c>
      <c r="G22" s="311" t="str">
        <f>Prod.!$B$46</f>
        <v>Materials for Building and Construction</v>
      </c>
      <c r="H22" s="311"/>
      <c r="I22" s="311"/>
      <c r="J22" s="311"/>
      <c r="K22" s="311"/>
      <c r="L22" s="311"/>
      <c r="M22" s="311"/>
      <c r="N22" s="311"/>
      <c r="O22" s="311"/>
      <c r="P22" s="311"/>
      <c r="Q22" s="311"/>
      <c r="R22" s="311"/>
      <c r="S22" s="311"/>
      <c r="T22" s="311"/>
      <c r="U22" s="311"/>
      <c r="V22" s="311"/>
      <c r="W22" s="311"/>
      <c r="X22" s="161"/>
      <c r="Y22" s="102"/>
    </row>
    <row r="23" spans="1:25" s="99" customFormat="1" ht="15" customHeight="1">
      <c r="A23" s="95"/>
      <c r="B23" s="96"/>
      <c r="C23" s="96"/>
      <c r="D23" s="97"/>
      <c r="E23" s="98"/>
      <c r="F23" s="108" t="s">
        <v>416</v>
      </c>
      <c r="G23" s="311" t="str">
        <f>Prod.!$B$67</f>
        <v>Products and Components for Construction and Public Works</v>
      </c>
      <c r="H23" s="311"/>
      <c r="I23" s="311"/>
      <c r="J23" s="311"/>
      <c r="K23" s="311"/>
      <c r="L23" s="311"/>
      <c r="M23" s="311"/>
      <c r="N23" s="311"/>
      <c r="O23" s="311"/>
      <c r="P23" s="311"/>
      <c r="Q23" s="311"/>
      <c r="R23" s="311"/>
      <c r="S23" s="311"/>
      <c r="T23" s="311"/>
      <c r="U23" s="311"/>
      <c r="V23" s="311"/>
      <c r="W23" s="311"/>
      <c r="X23" s="162"/>
      <c r="Y23" s="121"/>
    </row>
    <row r="24" spans="1:25" s="99" customFormat="1" ht="15" customHeight="1">
      <c r="A24" s="95"/>
      <c r="B24" s="96"/>
      <c r="C24" s="96"/>
      <c r="D24" s="97"/>
      <c r="E24" s="98"/>
      <c r="F24" s="108" t="s">
        <v>416</v>
      </c>
      <c r="G24" s="311" t="str">
        <f>Prod.!$B$100</f>
        <v>Equipment, Products and Accessories for Construction</v>
      </c>
      <c r="H24" s="311"/>
      <c r="I24" s="311"/>
      <c r="J24" s="311"/>
      <c r="K24" s="311"/>
      <c r="L24" s="311"/>
      <c r="M24" s="311"/>
      <c r="N24" s="311"/>
      <c r="O24" s="311"/>
      <c r="P24" s="311"/>
      <c r="Q24" s="311"/>
      <c r="R24" s="311"/>
      <c r="S24" s="311"/>
      <c r="T24" s="311"/>
      <c r="U24" s="311"/>
      <c r="V24" s="311"/>
      <c r="W24" s="311"/>
      <c r="X24" s="161"/>
      <c r="Y24" s="102"/>
    </row>
    <row r="25" spans="1:25" s="99" customFormat="1" ht="15" customHeight="1">
      <c r="A25" s="95"/>
      <c r="B25" s="96"/>
      <c r="C25" s="96"/>
      <c r="D25" s="97"/>
      <c r="E25" s="98"/>
      <c r="F25" s="108" t="s">
        <v>416</v>
      </c>
      <c r="G25" s="311" t="str">
        <f>Prod.!$B$128</f>
        <v>Finishings, Partitions and Carpentry Work</v>
      </c>
      <c r="H25" s="311"/>
      <c r="I25" s="311"/>
      <c r="J25" s="311"/>
      <c r="K25" s="311"/>
      <c r="L25" s="311"/>
      <c r="M25" s="311"/>
      <c r="N25" s="311"/>
      <c r="O25" s="311"/>
      <c r="P25" s="311"/>
      <c r="Q25" s="311"/>
      <c r="R25" s="311"/>
      <c r="S25" s="311"/>
      <c r="T25" s="311"/>
      <c r="U25" s="311"/>
      <c r="V25" s="311"/>
      <c r="W25" s="311"/>
      <c r="X25" s="162"/>
      <c r="Y25" s="121"/>
    </row>
    <row r="26" spans="1:25" s="99" customFormat="1" ht="15" customHeight="1">
      <c r="A26" s="95"/>
      <c r="B26" s="96"/>
      <c r="C26" s="96"/>
      <c r="D26" s="97"/>
      <c r="E26" s="98"/>
      <c r="F26" s="108" t="s">
        <v>416</v>
      </c>
      <c r="G26" s="312" t="str">
        <f>Prod.!$B$148</f>
        <v>Equipment, Machinery and Tools for Construction and Public Works</v>
      </c>
      <c r="H26" s="312"/>
      <c r="I26" s="312"/>
      <c r="J26" s="312"/>
      <c r="K26" s="312"/>
      <c r="L26" s="312"/>
      <c r="M26" s="312"/>
      <c r="N26" s="312"/>
      <c r="O26" s="312"/>
      <c r="P26" s="312"/>
      <c r="Q26" s="312"/>
      <c r="R26" s="312"/>
      <c r="S26" s="312"/>
      <c r="T26" s="312"/>
      <c r="U26" s="312"/>
      <c r="V26" s="312"/>
      <c r="W26" s="312"/>
      <c r="X26" s="162"/>
      <c r="Y26" s="121"/>
    </row>
    <row r="27" spans="1:25" s="209" customFormat="1" ht="12.75">
      <c r="A27" s="206"/>
      <c r="B27" s="207"/>
      <c r="C27" s="207"/>
      <c r="D27" s="314" t="s">
        <v>539</v>
      </c>
      <c r="E27" s="314"/>
      <c r="F27" s="314"/>
      <c r="G27" s="314"/>
      <c r="H27" s="314"/>
      <c r="I27" s="314"/>
      <c r="J27" s="314"/>
      <c r="K27" s="314"/>
      <c r="L27" s="314"/>
      <c r="M27" s="314"/>
      <c r="N27" s="314"/>
      <c r="O27" s="314"/>
      <c r="P27" s="314"/>
      <c r="Q27" s="314"/>
      <c r="R27" s="314"/>
      <c r="S27" s="314"/>
      <c r="T27" s="314"/>
      <c r="U27" s="314"/>
      <c r="V27" s="314"/>
      <c r="W27" s="314"/>
      <c r="X27" s="207"/>
      <c r="Y27" s="208"/>
    </row>
    <row r="28" spans="1:25" s="99" customFormat="1" ht="15" customHeight="1">
      <c r="A28" s="95"/>
      <c r="B28" s="96"/>
      <c r="C28" s="96"/>
      <c r="D28" s="97"/>
      <c r="E28" s="98"/>
      <c r="F28" s="108" t="s">
        <v>416</v>
      </c>
      <c r="G28" s="311" t="str">
        <f>$B$243</f>
        <v>Natural Stones</v>
      </c>
      <c r="H28" s="311"/>
      <c r="I28" s="311"/>
      <c r="J28" s="311"/>
      <c r="K28" s="311"/>
      <c r="L28" s="311"/>
      <c r="M28" s="311"/>
      <c r="N28" s="311"/>
      <c r="O28" s="311"/>
      <c r="P28" s="311"/>
      <c r="Q28" s="311"/>
      <c r="R28" s="311"/>
      <c r="S28" s="311"/>
      <c r="T28" s="311"/>
      <c r="U28" s="311"/>
      <c r="V28" s="311"/>
      <c r="W28" s="311"/>
      <c r="X28" s="162"/>
      <c r="Y28" s="121"/>
    </row>
    <row r="29" spans="1:25" s="99" customFormat="1" ht="15" customHeight="1">
      <c r="A29" s="95"/>
      <c r="B29" s="96"/>
      <c r="C29" s="96"/>
      <c r="D29" s="97"/>
      <c r="E29" s="98"/>
      <c r="F29" s="108" t="s">
        <v>416</v>
      </c>
      <c r="G29" s="313" t="str">
        <f>$B$257</f>
        <v>Natural Stones - Processed Products</v>
      </c>
      <c r="H29" s="313"/>
      <c r="I29" s="313"/>
      <c r="J29" s="313"/>
      <c r="K29" s="313"/>
      <c r="L29" s="313"/>
      <c r="M29" s="313"/>
      <c r="N29" s="313"/>
      <c r="O29" s="313"/>
      <c r="P29" s="313"/>
      <c r="Q29" s="313"/>
      <c r="R29" s="313"/>
      <c r="S29" s="313"/>
      <c r="T29" s="313"/>
      <c r="U29" s="313"/>
      <c r="V29" s="313"/>
      <c r="W29" s="313"/>
      <c r="X29" s="162"/>
      <c r="Y29" s="121"/>
    </row>
    <row r="30" spans="1:25" s="99" customFormat="1" ht="15" customHeight="1">
      <c r="A30" s="95"/>
      <c r="B30" s="96"/>
      <c r="C30" s="96"/>
      <c r="D30" s="97"/>
      <c r="E30" s="98"/>
      <c r="F30" s="108" t="s">
        <v>416</v>
      </c>
      <c r="G30" s="313" t="str">
        <f>Prod.!$B$183</f>
        <v>Machinery, Equipment and Tools for the Extractive Industry</v>
      </c>
      <c r="H30" s="313"/>
      <c r="I30" s="313"/>
      <c r="J30" s="313"/>
      <c r="K30" s="313"/>
      <c r="L30" s="313"/>
      <c r="M30" s="313"/>
      <c r="N30" s="313"/>
      <c r="O30" s="313"/>
      <c r="P30" s="313"/>
      <c r="Q30" s="313"/>
      <c r="R30" s="313"/>
      <c r="S30" s="313"/>
      <c r="T30" s="313"/>
      <c r="U30" s="313"/>
      <c r="V30" s="313"/>
      <c r="W30" s="313"/>
      <c r="X30" s="162"/>
      <c r="Y30" s="121"/>
    </row>
    <row r="31" spans="1:25" s="99" customFormat="1" ht="15" customHeight="1">
      <c r="A31" s="95"/>
      <c r="B31" s="96"/>
      <c r="C31" s="96"/>
      <c r="D31" s="97"/>
      <c r="E31" s="98"/>
      <c r="F31" s="108" t="s">
        <v>416</v>
      </c>
      <c r="G31" s="313" t="str">
        <f>Prod.!$B$189</f>
        <v>Machinery, Equipment and Tools for the Processing Industry</v>
      </c>
      <c r="H31" s="313"/>
      <c r="I31" s="313"/>
      <c r="J31" s="313"/>
      <c r="K31" s="313"/>
      <c r="L31" s="313"/>
      <c r="M31" s="313"/>
      <c r="N31" s="313"/>
      <c r="O31" s="313"/>
      <c r="P31" s="313"/>
      <c r="Q31" s="313"/>
      <c r="R31" s="313"/>
      <c r="S31" s="313"/>
      <c r="T31" s="313"/>
      <c r="U31" s="313"/>
      <c r="V31" s="313"/>
      <c r="W31" s="313"/>
      <c r="X31" s="162"/>
      <c r="Y31" s="121"/>
    </row>
    <row r="32" spans="1:25" s="99" customFormat="1" ht="15" customHeight="1">
      <c r="A32" s="95"/>
      <c r="B32" s="96"/>
      <c r="C32" s="96"/>
      <c r="D32" s="97"/>
      <c r="E32" s="98"/>
      <c r="F32" s="108" t="s">
        <v>416</v>
      </c>
      <c r="G32" s="313" t="str">
        <f>Prod.!$B$200</f>
        <v>Products and Equipments for Laying, Restauration and Maintenance</v>
      </c>
      <c r="H32" s="313"/>
      <c r="I32" s="313"/>
      <c r="J32" s="313"/>
      <c r="K32" s="313"/>
      <c r="L32" s="313"/>
      <c r="M32" s="313"/>
      <c r="N32" s="313"/>
      <c r="O32" s="313"/>
      <c r="P32" s="313"/>
      <c r="Q32" s="313"/>
      <c r="R32" s="313"/>
      <c r="S32" s="313"/>
      <c r="T32" s="313"/>
      <c r="U32" s="313"/>
      <c r="V32" s="313"/>
      <c r="W32" s="313"/>
      <c r="X32" s="162"/>
      <c r="Y32" s="121"/>
    </row>
    <row r="33" spans="1:25" s="203" customFormat="1" ht="12.75">
      <c r="A33" s="199"/>
      <c r="B33" s="200"/>
      <c r="C33" s="200"/>
      <c r="D33" s="314" t="s">
        <v>824</v>
      </c>
      <c r="E33" s="314"/>
      <c r="F33" s="314"/>
      <c r="G33" s="314"/>
      <c r="H33" s="314"/>
      <c r="I33" s="314"/>
      <c r="J33" s="314"/>
      <c r="K33" s="314"/>
      <c r="L33" s="314"/>
      <c r="M33" s="314"/>
      <c r="N33" s="314"/>
      <c r="O33" s="314"/>
      <c r="P33" s="314"/>
      <c r="Q33" s="314"/>
      <c r="R33" s="314"/>
      <c r="S33" s="314"/>
      <c r="T33" s="314"/>
      <c r="U33" s="314"/>
      <c r="V33" s="314"/>
      <c r="W33" s="314"/>
      <c r="X33" s="201"/>
      <c r="Y33" s="202"/>
    </row>
    <row r="34" spans="1:25" s="99" customFormat="1" ht="12.75">
      <c r="A34" s="95"/>
      <c r="B34" s="96"/>
      <c r="C34" s="96"/>
      <c r="D34" s="97"/>
      <c r="E34" s="98"/>
      <c r="F34" s="108" t="s">
        <v>416</v>
      </c>
      <c r="G34" s="313" t="str">
        <f>Prod.!$B$205</f>
        <v>Renewable Energy, Sustainable Construction and Social Responsibility in Construction</v>
      </c>
      <c r="H34" s="313"/>
      <c r="I34" s="313"/>
      <c r="J34" s="313"/>
      <c r="K34" s="313"/>
      <c r="L34" s="313"/>
      <c r="M34" s="313"/>
      <c r="N34" s="313"/>
      <c r="O34" s="313"/>
      <c r="P34" s="313"/>
      <c r="Q34" s="313"/>
      <c r="R34" s="313"/>
      <c r="S34" s="313"/>
      <c r="T34" s="313"/>
      <c r="U34" s="313"/>
      <c r="V34" s="313"/>
      <c r="W34" s="313"/>
      <c r="X34" s="162"/>
      <c r="Y34" s="121"/>
    </row>
    <row r="35" spans="1:25" s="203" customFormat="1" ht="12.75">
      <c r="A35" s="199"/>
      <c r="B35" s="200"/>
      <c r="C35" s="200"/>
      <c r="D35" s="314" t="s">
        <v>827</v>
      </c>
      <c r="E35" s="314"/>
      <c r="F35" s="314"/>
      <c r="G35" s="314"/>
      <c r="H35" s="314"/>
      <c r="I35" s="314"/>
      <c r="J35" s="314"/>
      <c r="K35" s="314"/>
      <c r="L35" s="314"/>
      <c r="M35" s="314"/>
      <c r="N35" s="314"/>
      <c r="O35" s="314"/>
      <c r="P35" s="314"/>
      <c r="Q35" s="314"/>
      <c r="R35" s="314"/>
      <c r="S35" s="314"/>
      <c r="T35" s="314"/>
      <c r="U35" s="314"/>
      <c r="V35" s="314"/>
      <c r="W35" s="314"/>
      <c r="X35" s="201"/>
      <c r="Y35" s="202"/>
    </row>
    <row r="36" spans="1:25" s="99" customFormat="1" ht="12.75">
      <c r="A36" s="95"/>
      <c r="B36" s="96"/>
      <c r="C36" s="96"/>
      <c r="D36" s="97"/>
      <c r="E36" s="98"/>
      <c r="F36" s="108" t="s">
        <v>416</v>
      </c>
      <c r="G36" s="313" t="str">
        <f>Prod.!$B$233</f>
        <v>Wood and Cork Industry for Building and Construction</v>
      </c>
      <c r="H36" s="313"/>
      <c r="I36" s="313"/>
      <c r="J36" s="313"/>
      <c r="K36" s="313"/>
      <c r="L36" s="313"/>
      <c r="M36" s="313"/>
      <c r="N36" s="313"/>
      <c r="O36" s="313"/>
      <c r="P36" s="313"/>
      <c r="Q36" s="313"/>
      <c r="R36" s="313"/>
      <c r="S36" s="313"/>
      <c r="T36" s="313"/>
      <c r="U36" s="313"/>
      <c r="V36" s="313"/>
      <c r="W36" s="313"/>
      <c r="X36" s="162"/>
      <c r="Y36" s="121"/>
    </row>
    <row r="37" spans="1:25" s="203" customFormat="1" ht="12.75">
      <c r="A37" s="199"/>
      <c r="B37" s="200"/>
      <c r="C37" s="200"/>
      <c r="D37" s="314" t="s">
        <v>828</v>
      </c>
      <c r="E37" s="314"/>
      <c r="F37" s="314"/>
      <c r="G37" s="314"/>
      <c r="H37" s="314"/>
      <c r="I37" s="314"/>
      <c r="J37" s="314"/>
      <c r="K37" s="314"/>
      <c r="L37" s="314"/>
      <c r="M37" s="314"/>
      <c r="N37" s="314"/>
      <c r="O37" s="314"/>
      <c r="P37" s="314"/>
      <c r="Q37" s="314"/>
      <c r="R37" s="314"/>
      <c r="S37" s="314"/>
      <c r="T37" s="314"/>
      <c r="U37" s="314"/>
      <c r="V37" s="314"/>
      <c r="W37" s="314"/>
      <c r="X37" s="201"/>
      <c r="Y37" s="202"/>
    </row>
    <row r="38" spans="1:25" s="99" customFormat="1" ht="12.75">
      <c r="A38" s="95"/>
      <c r="B38" s="96"/>
      <c r="C38" s="96"/>
      <c r="D38" s="97"/>
      <c r="E38" s="98"/>
      <c r="F38" s="108" t="s">
        <v>416</v>
      </c>
      <c r="G38" s="313" t="str">
        <f>Prod.!$B$248</f>
        <v>Machines and Equipment for Construction and Public Works</v>
      </c>
      <c r="H38" s="313"/>
      <c r="I38" s="313"/>
      <c r="J38" s="313"/>
      <c r="K38" s="313"/>
      <c r="L38" s="313"/>
      <c r="M38" s="313"/>
      <c r="N38" s="313"/>
      <c r="O38" s="313"/>
      <c r="P38" s="313"/>
      <c r="Q38" s="313"/>
      <c r="R38" s="313"/>
      <c r="S38" s="313"/>
      <c r="T38" s="313"/>
      <c r="U38" s="313"/>
      <c r="V38" s="313"/>
      <c r="W38" s="313"/>
      <c r="X38" s="162"/>
      <c r="Y38" s="121"/>
    </row>
    <row r="39" spans="1:25" s="203" customFormat="1" ht="12.75">
      <c r="A39" s="199"/>
      <c r="B39" s="200"/>
      <c r="C39" s="200"/>
      <c r="D39" s="314" t="str">
        <f>Prod.!$B$278</f>
        <v>SERVICES</v>
      </c>
      <c r="E39" s="314"/>
      <c r="F39" s="314"/>
      <c r="G39" s="314"/>
      <c r="H39" s="314"/>
      <c r="I39" s="314"/>
      <c r="J39" s="314"/>
      <c r="K39" s="314"/>
      <c r="L39" s="314"/>
      <c r="M39" s="314"/>
      <c r="N39" s="314"/>
      <c r="O39" s="314"/>
      <c r="P39" s="314"/>
      <c r="Q39" s="314"/>
      <c r="R39" s="314"/>
      <c r="S39" s="314"/>
      <c r="T39" s="314"/>
      <c r="U39" s="314"/>
      <c r="V39" s="314"/>
      <c r="W39" s="314"/>
      <c r="X39" s="201"/>
      <c r="Y39" s="202"/>
    </row>
    <row r="40" spans="1:25" s="99" customFormat="1" ht="12.75">
      <c r="A40" s="95"/>
      <c r="B40" s="96"/>
      <c r="C40" s="96"/>
      <c r="D40" s="97"/>
      <c r="E40" s="98"/>
      <c r="F40" s="108" t="s">
        <v>416</v>
      </c>
      <c r="G40" s="313" t="str">
        <f>Prod.!$B$279</f>
        <v>Services</v>
      </c>
      <c r="H40" s="313"/>
      <c r="I40" s="313"/>
      <c r="J40" s="313"/>
      <c r="K40" s="313"/>
      <c r="L40" s="313"/>
      <c r="M40" s="313"/>
      <c r="N40" s="313"/>
      <c r="O40" s="313"/>
      <c r="P40" s="313"/>
      <c r="Q40" s="313"/>
      <c r="R40" s="313"/>
      <c r="S40" s="313"/>
      <c r="T40" s="313"/>
      <c r="U40" s="313"/>
      <c r="V40" s="313"/>
      <c r="W40" s="313"/>
      <c r="X40" s="162"/>
      <c r="Y40" s="121"/>
    </row>
    <row r="41" spans="1:25" s="203" customFormat="1" ht="12.75">
      <c r="A41" s="199"/>
      <c r="B41" s="200"/>
      <c r="C41" s="200"/>
      <c r="D41" s="341" t="str">
        <f>TV!$G$27</f>
        <v>FORM OF REPRESENTED COMPANIES</v>
      </c>
      <c r="E41" s="341"/>
      <c r="F41" s="341"/>
      <c r="G41" s="341"/>
      <c r="H41" s="341"/>
      <c r="I41" s="341"/>
      <c r="J41" s="341"/>
      <c r="K41" s="341"/>
      <c r="L41" s="341"/>
      <c r="M41" s="341"/>
      <c r="N41" s="341"/>
      <c r="O41" s="341"/>
      <c r="P41" s="341"/>
      <c r="Q41" s="341"/>
      <c r="R41" s="341"/>
      <c r="S41" s="341"/>
      <c r="T41" s="341"/>
      <c r="U41" s="341"/>
      <c r="V41" s="341"/>
      <c r="W41" s="341"/>
      <c r="X41" s="204"/>
      <c r="Y41" s="205"/>
    </row>
    <row r="42" spans="1:25" s="195" customFormat="1" ht="12.75" customHeight="1">
      <c r="A42" s="192"/>
      <c r="B42" s="193"/>
      <c r="C42" s="193"/>
      <c r="D42" s="272"/>
      <c r="E42" s="272"/>
      <c r="F42" s="244" t="s">
        <v>416</v>
      </c>
      <c r="G42" s="328" t="str">
        <f>TV!$G$5</f>
        <v>Represented Companies</v>
      </c>
      <c r="H42" s="328"/>
      <c r="I42" s="328"/>
      <c r="J42" s="328"/>
      <c r="K42" s="328"/>
      <c r="L42" s="328"/>
      <c r="M42" s="328"/>
      <c r="N42" s="328"/>
      <c r="O42" s="328"/>
      <c r="P42" s="328"/>
      <c r="Q42" s="328"/>
      <c r="R42" s="328"/>
      <c r="S42" s="328"/>
      <c r="T42" s="328"/>
      <c r="U42" s="328"/>
      <c r="V42" s="328"/>
      <c r="W42" s="328"/>
      <c r="X42" s="198"/>
      <c r="Y42" s="194"/>
    </row>
    <row r="43" spans="1:25" s="99" customFormat="1" ht="11.25">
      <c r="A43" s="95"/>
      <c r="B43" s="96"/>
      <c r="C43" s="96"/>
      <c r="D43" s="97"/>
      <c r="E43" s="342" t="str">
        <f>'TV2'!$A$3</f>
        <v>The sole purpose of this form is to obtain information about the Companies/Entities represented by the exhibitor, in order to be published free at the Catalog, Exhibitor's Guide and for statistic all purposes; Therefore it must only be filled in by exhibitors who represent Entities within the Stand.</v>
      </c>
      <c r="F43" s="342"/>
      <c r="G43" s="342"/>
      <c r="H43" s="342"/>
      <c r="I43" s="342"/>
      <c r="J43" s="342"/>
      <c r="K43" s="342"/>
      <c r="L43" s="342"/>
      <c r="M43" s="342"/>
      <c r="N43" s="342"/>
      <c r="O43" s="342"/>
      <c r="P43" s="342"/>
      <c r="Q43" s="342"/>
      <c r="R43" s="342"/>
      <c r="S43" s="342"/>
      <c r="T43" s="342"/>
      <c r="U43" s="342"/>
      <c r="V43" s="342"/>
      <c r="W43" s="342"/>
      <c r="X43" s="100"/>
      <c r="Y43" s="103"/>
    </row>
    <row r="44" spans="1:25" s="99" customFormat="1" ht="12.75" customHeight="1">
      <c r="A44" s="95"/>
      <c r="B44" s="96"/>
      <c r="C44" s="96"/>
      <c r="D44" s="97"/>
      <c r="E44" s="342"/>
      <c r="F44" s="342"/>
      <c r="G44" s="342"/>
      <c r="H44" s="342"/>
      <c r="I44" s="342"/>
      <c r="J44" s="342"/>
      <c r="K44" s="342"/>
      <c r="L44" s="342"/>
      <c r="M44" s="342"/>
      <c r="N44" s="342"/>
      <c r="O44" s="342"/>
      <c r="P44" s="342"/>
      <c r="Q44" s="342"/>
      <c r="R44" s="342"/>
      <c r="S44" s="342"/>
      <c r="T44" s="342"/>
      <c r="U44" s="342"/>
      <c r="V44" s="342"/>
      <c r="W44" s="342"/>
      <c r="X44" s="100"/>
      <c r="Y44" s="103"/>
    </row>
    <row r="45" spans="1:25" s="99" customFormat="1" ht="12.75" customHeight="1">
      <c r="A45" s="95"/>
      <c r="B45" s="96"/>
      <c r="C45" s="96"/>
      <c r="D45" s="97"/>
      <c r="E45" s="342"/>
      <c r="F45" s="342"/>
      <c r="G45" s="342"/>
      <c r="H45" s="342"/>
      <c r="I45" s="342"/>
      <c r="J45" s="342"/>
      <c r="K45" s="342"/>
      <c r="L45" s="342"/>
      <c r="M45" s="342"/>
      <c r="N45" s="342"/>
      <c r="O45" s="342"/>
      <c r="P45" s="342"/>
      <c r="Q45" s="342"/>
      <c r="R45" s="342"/>
      <c r="S45" s="342"/>
      <c r="T45" s="342"/>
      <c r="U45" s="342"/>
      <c r="V45" s="342"/>
      <c r="W45" s="342"/>
      <c r="X45" s="100"/>
      <c r="Y45" s="103"/>
    </row>
    <row r="46" spans="1:25" s="195" customFormat="1" ht="12.75" customHeight="1">
      <c r="A46" s="192"/>
      <c r="B46" s="193"/>
      <c r="C46" s="193"/>
      <c r="D46" s="196"/>
      <c r="E46" s="197"/>
      <c r="F46" s="197"/>
      <c r="G46" s="197"/>
      <c r="H46" s="197"/>
      <c r="I46" s="197"/>
      <c r="J46" s="197"/>
      <c r="K46" s="197"/>
      <c r="L46" s="197"/>
      <c r="M46" s="197"/>
      <c r="N46" s="197"/>
      <c r="O46" s="197"/>
      <c r="P46" s="197"/>
      <c r="Q46" s="197"/>
      <c r="R46" s="197"/>
      <c r="S46" s="197"/>
      <c r="T46" s="197"/>
      <c r="U46" s="197"/>
      <c r="V46" s="197"/>
      <c r="W46" s="197"/>
      <c r="X46" s="198"/>
      <c r="Y46" s="194"/>
    </row>
    <row r="47" spans="1:25" thickBot="1">
      <c r="A47" s="86"/>
      <c r="B47" s="113"/>
      <c r="C47" s="113"/>
      <c r="D47" s="85"/>
      <c r="E47" s="89"/>
      <c r="F47" s="89"/>
      <c r="G47" s="89"/>
      <c r="H47" s="89"/>
      <c r="I47" s="90"/>
      <c r="J47" s="89"/>
      <c r="K47" s="89"/>
      <c r="L47" s="89"/>
      <c r="M47" s="89"/>
      <c r="N47" s="89"/>
      <c r="O47" s="23"/>
      <c r="P47" s="23"/>
      <c r="Q47" s="113"/>
      <c r="R47" s="23"/>
      <c r="S47" s="23"/>
      <c r="T47" s="23"/>
      <c r="U47" s="23"/>
      <c r="V47" s="23"/>
      <c r="W47" s="23"/>
      <c r="X47" s="23"/>
      <c r="Y47" s="122"/>
    </row>
    <row r="48" spans="1:25" thickTop="1">
      <c r="A48" s="48"/>
      <c r="B48" s="49"/>
      <c r="C48" s="49"/>
      <c r="D48" s="61"/>
      <c r="E48" s="92"/>
      <c r="F48" s="92"/>
      <c r="G48" s="92"/>
      <c r="H48" s="92"/>
      <c r="I48" s="93"/>
      <c r="J48" s="92"/>
      <c r="K48" s="92"/>
      <c r="L48" s="92"/>
      <c r="M48" s="92"/>
      <c r="N48" s="92"/>
      <c r="O48" s="50"/>
      <c r="P48" s="50"/>
      <c r="Q48" s="49"/>
      <c r="R48" s="50"/>
      <c r="S48" s="50"/>
      <c r="T48" s="50"/>
      <c r="U48" s="50"/>
      <c r="V48" s="50"/>
      <c r="W48" s="50"/>
      <c r="X48" s="50"/>
      <c r="Y48" s="123"/>
    </row>
    <row r="49" spans="1:26" ht="15.75">
      <c r="A49" s="336" t="s">
        <v>825</v>
      </c>
      <c r="B49" s="337"/>
      <c r="C49" s="337"/>
      <c r="D49" s="337"/>
      <c r="E49" s="337"/>
      <c r="F49" s="337"/>
      <c r="G49" s="337"/>
      <c r="H49" s="337"/>
      <c r="I49" s="337"/>
      <c r="J49" s="337"/>
      <c r="K49" s="337"/>
      <c r="L49" s="337"/>
      <c r="M49" s="337"/>
      <c r="N49" s="337"/>
      <c r="O49" s="337"/>
      <c r="P49" s="337"/>
      <c r="Q49" s="337"/>
      <c r="R49" s="337"/>
      <c r="S49" s="337"/>
      <c r="T49" s="337"/>
      <c r="U49" s="337"/>
      <c r="V49" s="337"/>
      <c r="W49" s="337"/>
      <c r="X49" s="337"/>
      <c r="Y49" s="338"/>
    </row>
    <row r="50" spans="1:26" ht="11.25">
      <c r="A50" s="86"/>
      <c r="B50" s="299" t="str">
        <f>Prod.!$B$3</f>
        <v>Ceramic - Wall, Floor Tiles and Sanitary Ware</v>
      </c>
      <c r="C50" s="299"/>
      <c r="D50" s="299"/>
      <c r="E50" s="299"/>
      <c r="F50" s="299"/>
      <c r="G50" s="299"/>
      <c r="H50" s="299"/>
      <c r="I50" s="299"/>
      <c r="J50" s="299"/>
      <c r="K50" s="299"/>
      <c r="L50" s="299"/>
      <c r="M50" s="299"/>
      <c r="N50" s="299"/>
      <c r="O50" s="299"/>
      <c r="P50" s="299"/>
      <c r="Q50" s="299"/>
      <c r="R50" s="299"/>
      <c r="S50" s="299"/>
      <c r="T50" s="299"/>
      <c r="U50" s="299"/>
      <c r="V50" s="299"/>
      <c r="W50" s="299"/>
      <c r="X50" s="290" t="str">
        <f>TV!$E$25</f>
        <v>TOP</v>
      </c>
      <c r="Y50" s="291"/>
    </row>
    <row r="51" spans="1:26" s="12" customFormat="1" ht="4.5" customHeight="1">
      <c r="A51" s="126"/>
      <c r="B51" s="127"/>
      <c r="C51" s="128"/>
      <c r="D51" s="116"/>
      <c r="E51" s="124"/>
      <c r="F51" s="124"/>
      <c r="G51" s="124"/>
      <c r="H51" s="124"/>
      <c r="I51" s="124"/>
      <c r="J51" s="124"/>
      <c r="K51" s="124"/>
      <c r="L51" s="124"/>
      <c r="M51" s="124"/>
      <c r="N51" s="124"/>
      <c r="O51" s="124"/>
      <c r="P51" s="35"/>
      <c r="Q51" s="128"/>
      <c r="R51" s="116"/>
      <c r="S51" s="116"/>
      <c r="T51" s="116"/>
      <c r="U51" s="116"/>
      <c r="V51" s="116"/>
      <c r="W51" s="116"/>
      <c r="X51" s="116"/>
      <c r="Y51" s="129"/>
    </row>
    <row r="52" spans="1:26" ht="11.25">
      <c r="A52" s="86"/>
      <c r="B52" s="173">
        <v>1</v>
      </c>
      <c r="C52" s="13"/>
      <c r="D52" s="23" t="str">
        <f>Prod.!$B$4</f>
        <v>Conglomerates</v>
      </c>
      <c r="E52" s="1"/>
      <c r="F52" s="29"/>
      <c r="G52" s="29"/>
      <c r="H52" s="29"/>
      <c r="I52" s="29"/>
      <c r="J52" s="29"/>
      <c r="K52" s="130"/>
      <c r="N52" s="91">
        <v>8</v>
      </c>
      <c r="O52" s="13"/>
      <c r="P52" s="176" t="str">
        <f>Prod.!$B$11</f>
        <v>Decorative and Artistic Panels</v>
      </c>
      <c r="R52" s="29"/>
      <c r="S52" s="29"/>
      <c r="T52" s="29"/>
      <c r="U52" s="29"/>
      <c r="V52" s="113"/>
      <c r="W52" s="29"/>
      <c r="X52" s="29"/>
      <c r="Y52" s="30"/>
    </row>
    <row r="53" spans="1:26" s="12" customFormat="1" ht="6.75" customHeight="1">
      <c r="A53" s="126"/>
      <c r="B53" s="175"/>
      <c r="C53" s="131"/>
      <c r="D53" s="34"/>
      <c r="F53" s="124"/>
      <c r="G53" s="124"/>
      <c r="H53" s="124"/>
      <c r="I53" s="124"/>
      <c r="J53" s="124"/>
      <c r="K53" s="128"/>
      <c r="N53" s="131"/>
      <c r="O53" s="131"/>
      <c r="P53" s="177"/>
      <c r="R53" s="29"/>
      <c r="S53" s="29"/>
      <c r="T53" s="29"/>
      <c r="U53" s="116"/>
      <c r="V53" s="113"/>
      <c r="W53" s="116"/>
      <c r="X53" s="116"/>
      <c r="Y53" s="129"/>
      <c r="Z53" s="27"/>
    </row>
    <row r="54" spans="1:26" ht="11.25">
      <c r="A54" s="86"/>
      <c r="B54" s="173">
        <v>2</v>
      </c>
      <c r="C54" s="13"/>
      <c r="D54" s="23" t="str">
        <f>Prod.!$B$5</f>
        <v>Tiles</v>
      </c>
      <c r="E54" s="1"/>
      <c r="F54" s="29"/>
      <c r="G54" s="29"/>
      <c r="H54" s="29"/>
      <c r="I54" s="29"/>
      <c r="J54" s="29"/>
      <c r="K54" s="130"/>
      <c r="N54" s="91">
        <v>9</v>
      </c>
      <c r="O54" s="13"/>
      <c r="P54" s="176" t="str">
        <f>Prod.!$B$12</f>
        <v>Decorative and Artistic Panels - Hand-Painted</v>
      </c>
      <c r="R54" s="29"/>
      <c r="S54" s="29"/>
      <c r="T54" s="29"/>
      <c r="U54" s="29"/>
      <c r="V54" s="113"/>
      <c r="W54" s="29"/>
      <c r="X54" s="29"/>
      <c r="Y54" s="30"/>
    </row>
    <row r="55" spans="1:26" ht="6.75" customHeight="1">
      <c r="A55" s="86"/>
      <c r="B55" s="173"/>
      <c r="C55" s="133"/>
      <c r="D55" s="23"/>
      <c r="E55" s="1"/>
      <c r="F55" s="29"/>
      <c r="G55" s="23"/>
      <c r="H55" s="23"/>
      <c r="I55" s="23"/>
      <c r="J55" s="133"/>
      <c r="K55" s="130"/>
      <c r="N55" s="91"/>
      <c r="O55" s="133"/>
      <c r="P55" s="176"/>
      <c r="R55" s="29"/>
      <c r="S55" s="29"/>
      <c r="T55" s="29"/>
      <c r="U55" s="29"/>
      <c r="V55" s="113"/>
      <c r="W55" s="29"/>
      <c r="X55" s="29"/>
      <c r="Y55" s="30"/>
      <c r="Z55" s="17"/>
    </row>
    <row r="56" spans="1:26" ht="11.25">
      <c r="A56" s="86"/>
      <c r="B56" s="173">
        <v>3</v>
      </c>
      <c r="C56" s="13"/>
      <c r="D56" s="23" t="str">
        <f>Prod.!$B$6</f>
        <v>Sanitary Ware</v>
      </c>
      <c r="E56" s="1"/>
      <c r="F56" s="29"/>
      <c r="G56" s="29"/>
      <c r="H56" s="29"/>
      <c r="I56" s="29"/>
      <c r="J56" s="29"/>
      <c r="K56" s="130"/>
      <c r="N56" s="91">
        <v>10</v>
      </c>
      <c r="O56" s="13"/>
      <c r="P56" s="176" t="str">
        <f>Prod.!$B$13</f>
        <v>Sandstone Pavements</v>
      </c>
      <c r="R56" s="29"/>
      <c r="S56" s="29"/>
      <c r="T56" s="29"/>
      <c r="U56" s="29"/>
      <c r="V56" s="113"/>
      <c r="W56" s="29"/>
      <c r="X56" s="29"/>
      <c r="Y56" s="30"/>
    </row>
    <row r="57" spans="1:26" s="12" customFormat="1" ht="6.75" customHeight="1">
      <c r="A57" s="126"/>
      <c r="B57" s="175"/>
      <c r="C57" s="131"/>
      <c r="D57" s="34"/>
      <c r="F57" s="124"/>
      <c r="G57" s="124"/>
      <c r="H57" s="124"/>
      <c r="I57" s="124"/>
      <c r="J57" s="124"/>
      <c r="K57" s="23"/>
      <c r="N57" s="131"/>
      <c r="O57" s="134"/>
      <c r="P57" s="177"/>
      <c r="R57" s="29"/>
      <c r="S57" s="29"/>
      <c r="T57" s="29"/>
      <c r="U57" s="116"/>
      <c r="V57" s="113"/>
      <c r="W57" s="116"/>
      <c r="X57" s="116"/>
      <c r="Y57" s="129"/>
    </row>
    <row r="58" spans="1:26" ht="11.25">
      <c r="A58" s="86"/>
      <c r="B58" s="173">
        <v>4</v>
      </c>
      <c r="C58" s="13"/>
      <c r="D58" s="23" t="str">
        <f>Prod.!$B$7</f>
        <v>Ceramic Tiles</v>
      </c>
      <c r="E58" s="1"/>
      <c r="F58" s="29"/>
      <c r="G58" s="29"/>
      <c r="H58" s="29"/>
      <c r="I58" s="29"/>
      <c r="J58" s="29"/>
      <c r="K58" s="113"/>
      <c r="N58" s="91">
        <v>11</v>
      </c>
      <c r="O58" s="13"/>
      <c r="P58" s="176" t="str">
        <f>Prod.!$B$14</f>
        <v>Porcelain Sandstone Pavements</v>
      </c>
      <c r="R58" s="29"/>
      <c r="S58" s="29"/>
      <c r="T58" s="29"/>
      <c r="U58" s="29"/>
      <c r="V58" s="128"/>
      <c r="W58" s="29"/>
      <c r="X58" s="29"/>
      <c r="Y58" s="30"/>
    </row>
    <row r="59" spans="1:26" ht="6.75" customHeight="1">
      <c r="A59" s="86"/>
      <c r="B59" s="173"/>
      <c r="C59" s="133"/>
      <c r="D59" s="23"/>
      <c r="E59" s="1"/>
      <c r="F59" s="29"/>
      <c r="G59" s="23"/>
      <c r="H59" s="23"/>
      <c r="I59" s="23"/>
      <c r="J59" s="133"/>
      <c r="K59" s="128"/>
      <c r="N59" s="91"/>
      <c r="O59" s="134"/>
      <c r="P59" s="176"/>
      <c r="R59" s="29"/>
      <c r="S59" s="29"/>
      <c r="T59" s="29"/>
      <c r="U59" s="29"/>
      <c r="V59" s="29"/>
      <c r="W59" s="29"/>
      <c r="X59" s="29"/>
      <c r="Y59" s="30"/>
    </row>
    <row r="60" spans="1:26" ht="11.25">
      <c r="A60" s="86"/>
      <c r="B60" s="173">
        <v>5</v>
      </c>
      <c r="C60" s="13"/>
      <c r="D60" s="23" t="str">
        <f>Prod.!$B$8</f>
        <v>Glazed Ceramic Tiles</v>
      </c>
      <c r="E60" s="1"/>
      <c r="F60" s="29"/>
      <c r="G60" s="29"/>
      <c r="H60" s="29"/>
      <c r="I60" s="29"/>
      <c r="J60" s="29"/>
      <c r="K60" s="113"/>
      <c r="N60" s="91">
        <v>12</v>
      </c>
      <c r="O60" s="13"/>
      <c r="P60" s="176" t="str">
        <f>Prod.!$B$15</f>
        <v>Refractory Pavements and Coatings</v>
      </c>
      <c r="R60" s="29"/>
      <c r="S60" s="29"/>
      <c r="T60" s="29"/>
      <c r="U60" s="29"/>
      <c r="V60" s="29"/>
      <c r="W60" s="29"/>
      <c r="X60" s="29"/>
      <c r="Y60" s="30"/>
    </row>
    <row r="61" spans="1:26" ht="6.75" customHeight="1">
      <c r="A61" s="86"/>
      <c r="B61" s="173"/>
      <c r="C61" s="132"/>
      <c r="D61" s="23"/>
      <c r="E61" s="1"/>
      <c r="F61" s="23"/>
      <c r="G61" s="23"/>
      <c r="H61" s="23"/>
      <c r="I61" s="113"/>
      <c r="J61" s="133"/>
      <c r="K61" s="113"/>
      <c r="N61" s="91"/>
      <c r="O61" s="132"/>
      <c r="P61" s="176"/>
      <c r="R61" s="29"/>
      <c r="S61" s="29"/>
      <c r="T61" s="29"/>
      <c r="U61" s="29"/>
      <c r="V61" s="29"/>
      <c r="W61" s="29"/>
      <c r="X61" s="29"/>
      <c r="Y61" s="30"/>
    </row>
    <row r="62" spans="1:26" ht="11.25">
      <c r="A62" s="86"/>
      <c r="B62" s="173">
        <v>6</v>
      </c>
      <c r="C62" s="13"/>
      <c r="D62" s="23" t="str">
        <f>Prod.!$B$9</f>
        <v>Tiles and Glass Blocks</v>
      </c>
      <c r="E62" s="1"/>
      <c r="F62" s="29"/>
      <c r="G62" s="29"/>
      <c r="H62" s="29"/>
      <c r="I62" s="29"/>
      <c r="J62" s="29"/>
      <c r="K62" s="113"/>
      <c r="N62" s="91">
        <v>13</v>
      </c>
      <c r="O62" s="13"/>
      <c r="P62" s="176" t="str">
        <f>Prod.!$B$16</f>
        <v>Rustic Pavements and Coatings</v>
      </c>
      <c r="R62" s="29"/>
      <c r="S62" s="29"/>
      <c r="T62" s="29"/>
      <c r="U62" s="29"/>
      <c r="V62" s="113"/>
      <c r="W62" s="29"/>
      <c r="X62" s="29"/>
      <c r="Y62" s="30"/>
    </row>
    <row r="63" spans="1:26" s="12" customFormat="1" ht="6.75" customHeight="1">
      <c r="A63" s="126"/>
      <c r="B63" s="175"/>
      <c r="C63" s="131"/>
      <c r="D63" s="34"/>
      <c r="F63" s="124"/>
      <c r="G63" s="124"/>
      <c r="H63" s="124"/>
      <c r="I63" s="124"/>
      <c r="J63" s="124"/>
      <c r="K63" s="128"/>
      <c r="N63" s="131"/>
      <c r="O63" s="134"/>
      <c r="P63" s="177"/>
      <c r="R63" s="116"/>
      <c r="S63" s="116"/>
      <c r="T63" s="116"/>
      <c r="U63" s="116"/>
      <c r="V63" s="113"/>
      <c r="W63" s="116"/>
      <c r="X63" s="116"/>
      <c r="Y63" s="129"/>
      <c r="Z63" s="27"/>
    </row>
    <row r="64" spans="1:26" ht="11.25">
      <c r="A64" s="86"/>
      <c r="B64" s="173">
        <v>7</v>
      </c>
      <c r="C64" s="13"/>
      <c r="D64" s="23" t="str">
        <f>Prod.!$B$10</f>
        <v>Display Modules</v>
      </c>
      <c r="E64" s="1"/>
      <c r="F64" s="29"/>
      <c r="G64" s="29"/>
      <c r="H64" s="29"/>
      <c r="I64" s="29"/>
      <c r="J64" s="29"/>
      <c r="K64" s="113"/>
      <c r="N64" s="91">
        <v>14</v>
      </c>
      <c r="O64" s="13"/>
      <c r="P64" s="176" t="str">
        <f>Prod.!$B$17</f>
        <v>Complementary Pieces, Friezes and Strips</v>
      </c>
      <c r="R64" s="29"/>
      <c r="S64" s="29"/>
      <c r="T64" s="29"/>
      <c r="U64" s="29"/>
      <c r="V64" s="113"/>
      <c r="W64" s="29"/>
      <c r="X64" s="29"/>
      <c r="Y64" s="30"/>
    </row>
    <row r="65" spans="1:26" s="2" customFormat="1" ht="11.25">
      <c r="A65" s="86"/>
      <c r="B65" s="113"/>
      <c r="C65" s="130"/>
      <c r="D65" s="23"/>
      <c r="E65" s="23"/>
      <c r="F65" s="23"/>
      <c r="G65" s="23"/>
      <c r="H65" s="23"/>
      <c r="I65" s="113"/>
      <c r="J65" s="133"/>
      <c r="K65" s="23"/>
      <c r="L65" s="23"/>
      <c r="M65" s="23"/>
      <c r="N65" s="23"/>
      <c r="O65" s="23"/>
      <c r="P65" s="35"/>
      <c r="Q65" s="113"/>
      <c r="R65" s="29"/>
      <c r="S65" s="29"/>
      <c r="T65" s="29"/>
      <c r="U65" s="29"/>
      <c r="V65" s="29"/>
      <c r="W65" s="29"/>
      <c r="X65" s="29"/>
      <c r="Y65" s="30"/>
    </row>
    <row r="66" spans="1:26" s="2" customFormat="1" thickBot="1">
      <c r="A66" s="45"/>
      <c r="B66" s="46"/>
      <c r="C66" s="80"/>
      <c r="D66" s="47"/>
      <c r="E66" s="47"/>
      <c r="F66" s="47"/>
      <c r="G66" s="47"/>
      <c r="H66" s="47"/>
      <c r="I66" s="46"/>
      <c r="J66" s="246"/>
      <c r="K66" s="47"/>
      <c r="L66" s="47"/>
      <c r="M66" s="47"/>
      <c r="N66" s="47"/>
      <c r="O66" s="47"/>
      <c r="P66" s="247"/>
      <c r="Q66" s="46"/>
      <c r="R66" s="33"/>
      <c r="S66" s="33"/>
      <c r="T66" s="33"/>
      <c r="U66" s="33"/>
      <c r="V66" s="33"/>
      <c r="W66" s="33"/>
      <c r="X66" s="33"/>
      <c r="Y66" s="44"/>
    </row>
    <row r="67" spans="1:26" s="2" customFormat="1" ht="1.5" customHeight="1" thickTop="1" thickBot="1">
      <c r="A67" s="248"/>
      <c r="B67" s="249"/>
      <c r="C67" s="250"/>
      <c r="D67" s="251"/>
      <c r="E67" s="251"/>
      <c r="F67" s="251"/>
      <c r="G67" s="251"/>
      <c r="H67" s="251"/>
      <c r="I67" s="249"/>
      <c r="J67" s="252"/>
      <c r="K67" s="251"/>
      <c r="L67" s="251"/>
      <c r="M67" s="251"/>
      <c r="N67" s="251"/>
      <c r="O67" s="251"/>
      <c r="P67" s="253"/>
      <c r="Q67" s="249"/>
      <c r="R67" s="254"/>
      <c r="S67" s="254"/>
      <c r="T67" s="254"/>
      <c r="U67" s="254"/>
      <c r="V67" s="254"/>
      <c r="W67" s="254"/>
      <c r="X67" s="254"/>
      <c r="Y67" s="255"/>
    </row>
    <row r="68" spans="1:26" s="2" customFormat="1" ht="7.5" customHeight="1" thickTop="1">
      <c r="A68" s="86"/>
      <c r="B68" s="210"/>
      <c r="C68" s="130"/>
      <c r="D68" s="23"/>
      <c r="E68" s="23"/>
      <c r="F68" s="23"/>
      <c r="G68" s="23"/>
      <c r="H68" s="23"/>
      <c r="I68" s="210"/>
      <c r="J68" s="133"/>
      <c r="K68" s="23"/>
      <c r="L68" s="23"/>
      <c r="M68" s="23"/>
      <c r="N68" s="23"/>
      <c r="O68" s="23"/>
      <c r="P68" s="35"/>
      <c r="Q68" s="210"/>
      <c r="R68" s="29"/>
      <c r="S68" s="29"/>
      <c r="T68" s="29"/>
      <c r="U68" s="29"/>
      <c r="V68" s="29"/>
      <c r="W68" s="29"/>
      <c r="X68" s="29"/>
      <c r="Y68" s="30"/>
    </row>
    <row r="69" spans="1:26" ht="11.25">
      <c r="A69" s="26"/>
      <c r="B69" s="71"/>
      <c r="C69" s="85" t="str">
        <f>TV!$E$16</f>
        <v>Company:</v>
      </c>
      <c r="D69" s="24"/>
      <c r="E69" s="301">
        <f t="shared" ref="E69" si="0">$E$7</f>
        <v>0</v>
      </c>
      <c r="F69" s="301"/>
      <c r="G69" s="301"/>
      <c r="H69" s="301"/>
      <c r="I69" s="301"/>
      <c r="J69" s="301"/>
      <c r="K69" s="301"/>
      <c r="L69" s="301"/>
      <c r="M69" s="301"/>
      <c r="N69" s="301"/>
      <c r="O69" s="301"/>
      <c r="P69" s="301"/>
      <c r="Q69" s="301"/>
      <c r="R69" s="301"/>
      <c r="S69" s="301"/>
      <c r="T69" s="301"/>
      <c r="U69" s="301"/>
      <c r="V69" s="301"/>
      <c r="W69" s="301"/>
      <c r="X69" s="18"/>
      <c r="Y69" s="41"/>
    </row>
    <row r="70" spans="1:26" s="2" customFormat="1" ht="7.5" customHeight="1">
      <c r="A70" s="86"/>
      <c r="B70" s="210"/>
      <c r="C70" s="130"/>
      <c r="D70" s="23"/>
      <c r="E70" s="23"/>
      <c r="F70" s="23"/>
      <c r="G70" s="23"/>
      <c r="H70" s="23"/>
      <c r="I70" s="210"/>
      <c r="J70" s="133"/>
      <c r="K70" s="23"/>
      <c r="L70" s="23"/>
      <c r="M70" s="23"/>
      <c r="N70" s="23"/>
      <c r="O70" s="23"/>
      <c r="P70" s="35"/>
      <c r="Q70" s="210"/>
      <c r="R70" s="29"/>
      <c r="S70" s="29"/>
      <c r="T70" s="29"/>
      <c r="U70" s="29"/>
      <c r="V70" s="29"/>
      <c r="W70" s="29"/>
      <c r="X70" s="29"/>
      <c r="Y70" s="30"/>
    </row>
    <row r="71" spans="1:26" s="2" customFormat="1" ht="11.25" customHeight="1">
      <c r="A71" s="86"/>
      <c r="B71" s="308" t="str">
        <f>Prod.!$B$18</f>
        <v>Kitchen and Bathroom - Furnishings Components and Accessories</v>
      </c>
      <c r="C71" s="308"/>
      <c r="D71" s="308"/>
      <c r="E71" s="308"/>
      <c r="F71" s="308"/>
      <c r="G71" s="308"/>
      <c r="H71" s="308"/>
      <c r="I71" s="308"/>
      <c r="J71" s="308"/>
      <c r="K71" s="308"/>
      <c r="L71" s="308"/>
      <c r="M71" s="308"/>
      <c r="N71" s="308"/>
      <c r="O71" s="308"/>
      <c r="P71" s="308"/>
      <c r="Q71" s="308"/>
      <c r="R71" s="308"/>
      <c r="S71" s="308"/>
      <c r="T71" s="308"/>
      <c r="U71" s="308"/>
      <c r="V71" s="308"/>
      <c r="W71" s="308"/>
      <c r="X71" s="290" t="str">
        <f>TV!$E$25</f>
        <v>TOP</v>
      </c>
      <c r="Y71" s="291"/>
    </row>
    <row r="72" spans="1:26" s="137" customFormat="1" ht="4.5" customHeight="1">
      <c r="A72" s="126"/>
      <c r="B72" s="127"/>
      <c r="C72" s="135"/>
      <c r="D72" s="116"/>
      <c r="E72" s="136"/>
      <c r="F72" s="136"/>
      <c r="G72" s="136"/>
      <c r="H72" s="136"/>
      <c r="I72" s="136"/>
      <c r="J72" s="136"/>
      <c r="K72" s="136"/>
      <c r="L72" s="136"/>
      <c r="M72" s="136"/>
      <c r="N72" s="136"/>
      <c r="O72" s="136"/>
      <c r="P72" s="35"/>
      <c r="Q72" s="128"/>
      <c r="R72" s="116"/>
      <c r="S72" s="116"/>
      <c r="T72" s="116"/>
      <c r="U72" s="116"/>
      <c r="V72" s="116"/>
      <c r="W72" s="116"/>
      <c r="X72" s="116"/>
      <c r="Y72" s="129"/>
      <c r="Z72" s="23"/>
    </row>
    <row r="73" spans="1:26" s="2" customFormat="1" ht="11.25">
      <c r="A73" s="86"/>
      <c r="B73" s="179">
        <v>15</v>
      </c>
      <c r="C73" s="13"/>
      <c r="D73" s="85" t="str">
        <f>Prod.!$B$19</f>
        <v>Bathroom Accessories</v>
      </c>
      <c r="E73" s="23"/>
      <c r="G73" s="29"/>
      <c r="H73" s="29"/>
      <c r="I73" s="29"/>
      <c r="J73" s="29"/>
      <c r="K73" s="130"/>
      <c r="M73" s="23"/>
      <c r="N73" s="91">
        <v>24</v>
      </c>
      <c r="O73" s="13"/>
      <c r="P73" s="85" t="str">
        <f>Prod.!$B$28</f>
        <v>Fluxometers</v>
      </c>
      <c r="Q73" s="23"/>
      <c r="R73" s="113"/>
      <c r="T73" s="23"/>
      <c r="U73" s="29"/>
      <c r="V73" s="29"/>
      <c r="W73" s="29"/>
      <c r="X73" s="29"/>
      <c r="Y73" s="30"/>
      <c r="Z73" s="136"/>
    </row>
    <row r="74" spans="1:26" s="2" customFormat="1" ht="6.75" customHeight="1">
      <c r="A74" s="86"/>
      <c r="B74" s="179"/>
      <c r="C74" s="131"/>
      <c r="D74" s="85"/>
      <c r="E74" s="23"/>
      <c r="G74" s="29"/>
      <c r="H74" s="29"/>
      <c r="I74" s="29"/>
      <c r="J74" s="29"/>
      <c r="K74" s="130"/>
      <c r="M74" s="23"/>
      <c r="N74" s="91"/>
      <c r="O74" s="133"/>
      <c r="P74" s="85"/>
      <c r="Q74" s="23"/>
      <c r="R74" s="29"/>
      <c r="T74" s="23"/>
      <c r="U74" s="29"/>
      <c r="V74" s="29"/>
      <c r="W74" s="29"/>
      <c r="X74" s="29"/>
      <c r="Y74" s="30"/>
      <c r="Z74" s="29"/>
    </row>
    <row r="75" spans="1:26" s="2" customFormat="1" ht="11.25">
      <c r="A75" s="86"/>
      <c r="B75" s="179">
        <v>16</v>
      </c>
      <c r="C75" s="13"/>
      <c r="D75" s="85" t="str">
        <f>Prod.!$B$20</f>
        <v>Bathtubs and Hidromassage</v>
      </c>
      <c r="E75" s="23"/>
      <c r="G75" s="29"/>
      <c r="H75" s="29"/>
      <c r="I75" s="29"/>
      <c r="J75" s="29"/>
      <c r="K75" s="130"/>
      <c r="M75" s="23"/>
      <c r="N75" s="91">
        <v>25</v>
      </c>
      <c r="O75" s="13"/>
      <c r="P75" s="85" t="str">
        <f>Prod.!$B$29</f>
        <v>Sinks</v>
      </c>
      <c r="Q75" s="23"/>
      <c r="R75" s="113"/>
      <c r="T75" s="23"/>
      <c r="U75" s="29"/>
      <c r="V75" s="29"/>
      <c r="W75" s="29"/>
      <c r="X75" s="29"/>
      <c r="Y75" s="30"/>
      <c r="Z75" s="23"/>
    </row>
    <row r="76" spans="1:26" s="137" customFormat="1" ht="6.75" customHeight="1">
      <c r="A76" s="126"/>
      <c r="B76" s="180"/>
      <c r="C76" s="133"/>
      <c r="D76" s="139"/>
      <c r="E76" s="34"/>
      <c r="G76" s="136"/>
      <c r="H76" s="136"/>
      <c r="I76" s="136"/>
      <c r="J76" s="136"/>
      <c r="K76" s="116"/>
      <c r="M76" s="116"/>
      <c r="N76" s="124"/>
      <c r="O76" s="134"/>
      <c r="P76" s="139"/>
      <c r="Q76" s="34"/>
      <c r="R76" s="113"/>
      <c r="T76" s="23"/>
      <c r="U76" s="116"/>
      <c r="V76" s="116"/>
      <c r="W76" s="116"/>
      <c r="X76" s="116"/>
      <c r="Y76" s="129"/>
    </row>
    <row r="77" spans="1:26" s="2" customFormat="1" ht="11.25">
      <c r="A77" s="86"/>
      <c r="B77" s="179">
        <v>17</v>
      </c>
      <c r="C77" s="13"/>
      <c r="D77" s="85" t="str">
        <f>Prod.!$B$21</f>
        <v>Shower Cabinets</v>
      </c>
      <c r="E77" s="23"/>
      <c r="G77" s="29"/>
      <c r="H77" s="29"/>
      <c r="I77" s="29"/>
      <c r="J77" s="29"/>
      <c r="K77" s="113"/>
      <c r="M77" s="23"/>
      <c r="N77" s="91">
        <v>26</v>
      </c>
      <c r="O77" s="13"/>
      <c r="P77" s="85" t="str">
        <f>Prod.!$B$30</f>
        <v>Bathroom Furnishings - Components and Accessories</v>
      </c>
      <c r="Q77" s="23"/>
      <c r="R77" s="113"/>
      <c r="T77" s="23"/>
      <c r="U77" s="29"/>
      <c r="V77" s="29"/>
      <c r="W77" s="29"/>
      <c r="X77" s="29"/>
      <c r="Y77" s="30"/>
    </row>
    <row r="78" spans="1:26" s="2" customFormat="1" ht="6.75" customHeight="1">
      <c r="A78" s="86"/>
      <c r="B78" s="179"/>
      <c r="C78" s="131"/>
      <c r="D78" s="85"/>
      <c r="E78" s="23"/>
      <c r="G78" s="29"/>
      <c r="H78" s="29"/>
      <c r="I78" s="29"/>
      <c r="J78" s="29"/>
      <c r="K78" s="29"/>
      <c r="M78" s="29"/>
      <c r="N78" s="91"/>
      <c r="O78" s="132"/>
      <c r="P78" s="85"/>
      <c r="Q78" s="23"/>
      <c r="R78" s="113"/>
      <c r="T78" s="23"/>
      <c r="U78" s="29"/>
      <c r="V78" s="29"/>
      <c r="W78" s="29"/>
      <c r="X78" s="29"/>
      <c r="Y78" s="30"/>
    </row>
    <row r="79" spans="1:26" s="2" customFormat="1" ht="11.25">
      <c r="A79" s="86"/>
      <c r="B79" s="179">
        <v>18</v>
      </c>
      <c r="C79" s="13"/>
      <c r="D79" s="85" t="str">
        <f>Prod.!$B$22</f>
        <v>Showers</v>
      </c>
      <c r="E79" s="23"/>
      <c r="G79" s="29"/>
      <c r="H79" s="29"/>
      <c r="I79" s="29"/>
      <c r="J79" s="29"/>
      <c r="K79" s="113"/>
      <c r="M79" s="23"/>
      <c r="N79" s="91">
        <v>27</v>
      </c>
      <c r="O79" s="13"/>
      <c r="P79" s="85" t="str">
        <f>Prod.!$B$31</f>
        <v>Kitchen Furnishings - Components and Accessories</v>
      </c>
      <c r="Q79" s="23"/>
      <c r="R79" s="113"/>
      <c r="T79" s="23"/>
      <c r="U79" s="29"/>
      <c r="V79" s="29"/>
      <c r="W79" s="29"/>
      <c r="X79" s="29"/>
      <c r="Y79" s="30"/>
      <c r="Z79" s="23"/>
    </row>
    <row r="80" spans="1:26" s="137" customFormat="1" ht="6.75" customHeight="1">
      <c r="A80" s="126"/>
      <c r="B80" s="180"/>
      <c r="C80" s="133"/>
      <c r="D80" s="139"/>
      <c r="E80" s="136"/>
      <c r="G80" s="136"/>
      <c r="H80" s="136"/>
      <c r="I80" s="136"/>
      <c r="J80" s="136"/>
      <c r="K80" s="113"/>
      <c r="M80" s="23"/>
      <c r="N80" s="124"/>
      <c r="O80" s="133"/>
      <c r="P80" s="139"/>
      <c r="Q80" s="34"/>
      <c r="R80" s="23"/>
      <c r="T80" s="116"/>
      <c r="U80" s="116"/>
      <c r="V80" s="116"/>
      <c r="W80" s="116"/>
      <c r="X80" s="116"/>
      <c r="Y80" s="129"/>
    </row>
    <row r="81" spans="1:26" s="2" customFormat="1" ht="11.25">
      <c r="A81" s="86"/>
      <c r="B81" s="179">
        <v>19</v>
      </c>
      <c r="C81" s="13"/>
      <c r="D81" s="85" t="str">
        <f>Prod.!$B$23</f>
        <v>Decoration - Various Items</v>
      </c>
      <c r="E81" s="23"/>
      <c r="G81" s="29"/>
      <c r="H81" s="29"/>
      <c r="I81" s="29"/>
      <c r="J81" s="29"/>
      <c r="K81" s="113"/>
      <c r="M81" s="23"/>
      <c r="N81" s="91">
        <v>28</v>
      </c>
      <c r="O81" s="13"/>
      <c r="P81" s="85" t="str">
        <f>Prod.!$B$32</f>
        <v>Towel Radiators</v>
      </c>
      <c r="Q81" s="23"/>
      <c r="R81" s="130"/>
      <c r="T81" s="23"/>
      <c r="U81" s="29"/>
      <c r="V81" s="29"/>
      <c r="W81" s="29"/>
      <c r="X81" s="29"/>
      <c r="Y81" s="30"/>
    </row>
    <row r="82" spans="1:26" s="2" customFormat="1" ht="6.75" customHeight="1">
      <c r="A82" s="86"/>
      <c r="B82" s="179"/>
      <c r="C82" s="132"/>
      <c r="D82" s="85"/>
      <c r="E82" s="23"/>
      <c r="G82" s="29"/>
      <c r="H82" s="29"/>
      <c r="I82" s="29"/>
      <c r="J82" s="29"/>
      <c r="K82" s="128"/>
      <c r="M82" s="34"/>
      <c r="N82" s="91"/>
      <c r="O82" s="134"/>
      <c r="P82" s="85"/>
      <c r="Q82" s="23"/>
      <c r="R82" s="23"/>
      <c r="T82" s="23"/>
      <c r="U82" s="29"/>
      <c r="V82" s="29"/>
      <c r="W82" s="29"/>
      <c r="X82" s="29"/>
      <c r="Y82" s="30"/>
    </row>
    <row r="83" spans="1:26" s="2" customFormat="1" ht="11.25">
      <c r="A83" s="86"/>
      <c r="B83" s="179">
        <v>20</v>
      </c>
      <c r="C83" s="13"/>
      <c r="D83" s="85" t="str">
        <f>Prod.!$B$24</f>
        <v>Electrical Appliances and Fitted Stoves</v>
      </c>
      <c r="E83" s="23"/>
      <c r="G83" s="29"/>
      <c r="H83" s="29"/>
      <c r="I83" s="29"/>
      <c r="J83" s="29"/>
      <c r="K83" s="113"/>
      <c r="M83" s="23"/>
      <c r="N83" s="91">
        <v>29</v>
      </c>
      <c r="O83" s="13"/>
      <c r="P83" s="85" t="str">
        <f>Prod.!$B$33</f>
        <v>Saunas</v>
      </c>
      <c r="Q83" s="23"/>
      <c r="R83" s="130"/>
      <c r="T83" s="23"/>
      <c r="U83" s="29"/>
      <c r="V83" s="29"/>
      <c r="W83" s="29"/>
      <c r="X83" s="29"/>
      <c r="Y83" s="30"/>
      <c r="Z83" s="23"/>
    </row>
    <row r="84" spans="1:26" s="137" customFormat="1" ht="6.75" customHeight="1">
      <c r="A84" s="126"/>
      <c r="B84" s="180"/>
      <c r="C84" s="131"/>
      <c r="D84" s="139"/>
      <c r="E84" s="136"/>
      <c r="G84" s="136"/>
      <c r="H84" s="136"/>
      <c r="I84" s="136"/>
      <c r="J84" s="136"/>
      <c r="K84" s="116"/>
      <c r="L84" s="113"/>
      <c r="M84" s="113"/>
      <c r="N84" s="124"/>
      <c r="O84" s="116"/>
      <c r="P84" s="139"/>
      <c r="Q84" s="34"/>
      <c r="R84" s="116"/>
      <c r="S84" s="116"/>
      <c r="T84" s="116"/>
      <c r="U84" s="116"/>
      <c r="V84" s="116"/>
      <c r="W84" s="116"/>
      <c r="X84" s="116"/>
      <c r="Y84" s="129"/>
    </row>
    <row r="85" spans="1:26" s="2" customFormat="1" ht="11.25">
      <c r="A85" s="86"/>
      <c r="B85" s="179">
        <v>21</v>
      </c>
      <c r="C85" s="13"/>
      <c r="D85" s="85" t="str">
        <f>Prod.!$B$25</f>
        <v>Sanitary Ware and Kitchens - Stainless Steel</v>
      </c>
      <c r="E85" s="23"/>
      <c r="G85" s="29"/>
      <c r="H85" s="29"/>
      <c r="I85" s="29"/>
      <c r="J85" s="29"/>
      <c r="K85" s="23"/>
      <c r="L85" s="113"/>
      <c r="M85" s="130"/>
      <c r="N85" s="179">
        <v>30</v>
      </c>
      <c r="O85" s="13"/>
      <c r="P85" s="85" t="str">
        <f>Prod.!$B$34</f>
        <v>SPA</v>
      </c>
      <c r="Q85" s="163"/>
      <c r="R85" s="29"/>
      <c r="S85" s="29"/>
      <c r="T85" s="29"/>
      <c r="U85" s="29"/>
      <c r="V85" s="29"/>
      <c r="W85" s="29"/>
      <c r="X85" s="29"/>
      <c r="Y85" s="30"/>
    </row>
    <row r="86" spans="1:26" s="2" customFormat="1" ht="6.75" customHeight="1">
      <c r="A86" s="86"/>
      <c r="B86" s="179"/>
      <c r="C86" s="138"/>
      <c r="D86" s="85"/>
      <c r="E86" s="23"/>
      <c r="G86" s="29"/>
      <c r="H86" s="29"/>
      <c r="I86" s="29"/>
      <c r="J86" s="29"/>
      <c r="K86" s="23"/>
      <c r="L86" s="23"/>
      <c r="M86" s="29"/>
      <c r="N86" s="91"/>
      <c r="O86" s="29"/>
      <c r="P86" s="85"/>
      <c r="Q86" s="163"/>
      <c r="R86" s="29"/>
      <c r="S86" s="29"/>
      <c r="T86" s="29"/>
      <c r="U86" s="29"/>
      <c r="V86" s="29"/>
      <c r="W86" s="29"/>
      <c r="X86" s="29"/>
      <c r="Y86" s="30"/>
    </row>
    <row r="87" spans="1:26" s="2" customFormat="1" ht="11.25">
      <c r="A87" s="86"/>
      <c r="B87" s="179">
        <v>22</v>
      </c>
      <c r="C87" s="13"/>
      <c r="D87" s="85" t="str">
        <f>Prod.!$B$26</f>
        <v>Mirrors</v>
      </c>
      <c r="E87" s="23"/>
      <c r="G87" s="29"/>
      <c r="H87" s="29"/>
      <c r="I87" s="29"/>
      <c r="J87" s="29"/>
      <c r="K87" s="23"/>
      <c r="L87" s="113"/>
      <c r="M87" s="113"/>
      <c r="N87" s="179">
        <v>31</v>
      </c>
      <c r="O87" s="13"/>
      <c r="P87" s="85" t="str">
        <f>Prod.!$B$35</f>
        <v>Taps and Accessories</v>
      </c>
      <c r="Q87" s="163"/>
      <c r="R87" s="29"/>
      <c r="S87" s="29"/>
      <c r="T87" s="29"/>
      <c r="U87" s="29"/>
      <c r="V87" s="29"/>
      <c r="W87" s="29"/>
      <c r="X87" s="29"/>
      <c r="Y87" s="30"/>
      <c r="Z87" s="23"/>
    </row>
    <row r="88" spans="1:26" s="137" customFormat="1" ht="6.75" customHeight="1">
      <c r="A88" s="126"/>
      <c r="B88" s="180"/>
      <c r="C88" s="131"/>
      <c r="D88" s="139"/>
      <c r="E88" s="136"/>
      <c r="G88" s="136"/>
      <c r="H88" s="136"/>
      <c r="I88" s="136"/>
      <c r="J88" s="136"/>
      <c r="K88" s="116"/>
      <c r="L88" s="113"/>
      <c r="M88" s="83"/>
      <c r="N88" s="181"/>
      <c r="O88" s="23"/>
      <c r="P88" s="182"/>
      <c r="Q88" s="34"/>
      <c r="R88" s="116"/>
      <c r="S88" s="116"/>
      <c r="T88" s="116"/>
      <c r="U88" s="116"/>
      <c r="V88" s="116"/>
      <c r="W88" s="116"/>
      <c r="X88" s="116"/>
      <c r="Y88" s="129"/>
    </row>
    <row r="89" spans="1:26" s="137" customFormat="1" ht="11.25">
      <c r="A89" s="126"/>
      <c r="B89" s="180">
        <v>23</v>
      </c>
      <c r="C89" s="13"/>
      <c r="D89" s="139" t="str">
        <f>Prod.!$B$27</f>
        <v>Exhausts and Chimneys</v>
      </c>
      <c r="E89" s="136"/>
      <c r="G89" s="136"/>
      <c r="H89" s="136"/>
      <c r="I89" s="136"/>
      <c r="J89" s="136"/>
      <c r="K89" s="116"/>
      <c r="L89" s="163"/>
      <c r="M89" s="83"/>
      <c r="N89" s="133"/>
      <c r="O89" s="23"/>
      <c r="Q89" s="116"/>
      <c r="R89" s="116"/>
      <c r="S89" s="116"/>
      <c r="T89" s="116"/>
      <c r="U89" s="116"/>
      <c r="V89" s="116"/>
      <c r="W89" s="116"/>
      <c r="X89" s="116"/>
      <c r="Y89" s="129"/>
    </row>
    <row r="90" spans="1:26" s="137" customFormat="1" ht="6.75" customHeight="1">
      <c r="A90" s="126"/>
      <c r="B90" s="34"/>
      <c r="C90" s="34"/>
      <c r="D90" s="34"/>
      <c r="E90" s="34"/>
      <c r="F90" s="136"/>
      <c r="G90" s="136"/>
      <c r="H90" s="136"/>
      <c r="I90" s="136"/>
      <c r="J90" s="136"/>
      <c r="K90" s="116"/>
      <c r="L90" s="163"/>
      <c r="M90" s="83"/>
      <c r="N90" s="133"/>
      <c r="O90" s="23"/>
      <c r="Q90" s="116"/>
      <c r="R90" s="116"/>
      <c r="S90" s="116"/>
      <c r="T90" s="116"/>
      <c r="U90" s="116"/>
      <c r="V90" s="116"/>
      <c r="W90" s="116"/>
      <c r="X90" s="116"/>
      <c r="Y90" s="129"/>
    </row>
    <row r="91" spans="1:26" s="2" customFormat="1" ht="11.25">
      <c r="A91" s="86"/>
      <c r="B91" s="299" t="str">
        <f>Prod.!$B$36</f>
        <v>Products and Equipment for Laying, Restauration and Maintenance</v>
      </c>
      <c r="C91" s="299"/>
      <c r="D91" s="299"/>
      <c r="E91" s="299"/>
      <c r="F91" s="299"/>
      <c r="G91" s="299"/>
      <c r="H91" s="299"/>
      <c r="I91" s="299"/>
      <c r="J91" s="299"/>
      <c r="K91" s="299"/>
      <c r="L91" s="299"/>
      <c r="M91" s="299"/>
      <c r="N91" s="299"/>
      <c r="O91" s="299"/>
      <c r="P91" s="299"/>
      <c r="Q91" s="299"/>
      <c r="R91" s="299"/>
      <c r="S91" s="299"/>
      <c r="T91" s="299"/>
      <c r="U91" s="299"/>
      <c r="V91" s="299"/>
      <c r="W91" s="299"/>
      <c r="X91" s="290" t="str">
        <f>TV!$E$25</f>
        <v>TOP</v>
      </c>
      <c r="Y91" s="291"/>
    </row>
    <row r="92" spans="1:26" s="137" customFormat="1" ht="4.5" customHeight="1">
      <c r="A92" s="126"/>
      <c r="B92" s="116"/>
      <c r="C92" s="116"/>
      <c r="D92" s="116"/>
      <c r="E92" s="116"/>
      <c r="F92" s="136"/>
      <c r="G92" s="136"/>
      <c r="H92" s="136"/>
      <c r="I92" s="136"/>
      <c r="J92" s="136"/>
      <c r="K92" s="116"/>
      <c r="L92" s="163"/>
      <c r="M92" s="83"/>
      <c r="N92" s="133"/>
      <c r="O92" s="23"/>
      <c r="Q92" s="116"/>
      <c r="R92" s="116"/>
      <c r="S92" s="116"/>
      <c r="T92" s="116"/>
      <c r="U92" s="116"/>
      <c r="V92" s="116"/>
      <c r="W92" s="116"/>
      <c r="X92" s="116"/>
      <c r="Y92" s="129"/>
    </row>
    <row r="93" spans="1:26" s="137" customFormat="1" ht="11.25">
      <c r="A93" s="126"/>
      <c r="B93" s="180">
        <v>32</v>
      </c>
      <c r="C93" s="13"/>
      <c r="D93" s="139" t="str">
        <f>Prod.!$B$37</f>
        <v>Application and Fixation - Prod. Components Accessories</v>
      </c>
      <c r="F93" s="136"/>
      <c r="G93" s="136"/>
      <c r="H93" s="136"/>
      <c r="I93" s="136"/>
      <c r="J93" s="136"/>
      <c r="K93" s="116"/>
      <c r="L93" s="163"/>
      <c r="M93" s="83"/>
      <c r="O93" s="181">
        <v>34</v>
      </c>
      <c r="P93" s="13"/>
      <c r="Q93" s="182" t="str">
        <f>Prod.!$B$39</f>
        <v>Cutting - Machinery, Equip. and Tools</v>
      </c>
      <c r="R93" s="116"/>
      <c r="S93" s="116"/>
      <c r="T93" s="116"/>
      <c r="U93" s="116"/>
      <c r="V93" s="116"/>
      <c r="W93" s="116"/>
      <c r="X93" s="116"/>
      <c r="Y93" s="129"/>
    </row>
    <row r="94" spans="1:26" s="137" customFormat="1" ht="6.75" customHeight="1">
      <c r="A94" s="126"/>
      <c r="B94" s="180"/>
      <c r="C94" s="131"/>
      <c r="D94" s="139"/>
      <c r="F94" s="136"/>
      <c r="G94" s="136"/>
      <c r="H94" s="136"/>
      <c r="I94" s="136"/>
      <c r="J94" s="136"/>
      <c r="K94" s="116"/>
      <c r="L94" s="163"/>
      <c r="M94" s="83"/>
      <c r="O94" s="181"/>
      <c r="P94" s="134"/>
      <c r="Q94" s="182"/>
      <c r="R94" s="116"/>
      <c r="S94" s="116"/>
      <c r="T94" s="116"/>
      <c r="U94" s="116"/>
      <c r="V94" s="116"/>
      <c r="W94" s="116"/>
      <c r="X94" s="116"/>
      <c r="Y94" s="129"/>
    </row>
    <row r="95" spans="1:26" s="137" customFormat="1" ht="11.25">
      <c r="A95" s="126"/>
      <c r="B95" s="124">
        <v>33</v>
      </c>
      <c r="C95" s="13"/>
      <c r="D95" s="139" t="str">
        <f>Prod.!$B$38</f>
        <v>Glues, Bitumen’s, Mortars and Chemical Products</v>
      </c>
      <c r="F95" s="136"/>
      <c r="G95" s="136"/>
      <c r="H95" s="136"/>
      <c r="I95" s="136"/>
      <c r="J95" s="136"/>
      <c r="K95" s="116"/>
      <c r="L95" s="163"/>
      <c r="M95" s="83"/>
      <c r="O95" s="181">
        <v>35</v>
      </c>
      <c r="P95" s="13"/>
      <c r="Q95" s="182" t="str">
        <f>Prod.!$B$40</f>
        <v>Cleaning and Maintenance - Prod. and Equip.</v>
      </c>
      <c r="R95" s="116"/>
      <c r="S95" s="116"/>
      <c r="T95" s="116"/>
      <c r="U95" s="116"/>
      <c r="V95" s="116"/>
      <c r="W95" s="116"/>
      <c r="X95" s="116"/>
      <c r="Y95" s="129"/>
    </row>
    <row r="96" spans="1:26" s="137" customFormat="1" ht="6.75" customHeight="1">
      <c r="A96" s="126"/>
      <c r="B96" s="116"/>
      <c r="C96" s="180"/>
      <c r="D96" s="116"/>
      <c r="E96" s="116"/>
      <c r="F96" s="136"/>
      <c r="G96" s="136"/>
      <c r="H96" s="136"/>
      <c r="I96" s="136"/>
      <c r="J96" s="136"/>
      <c r="K96" s="116"/>
      <c r="L96" s="163"/>
      <c r="M96" s="83"/>
      <c r="N96" s="133"/>
      <c r="O96" s="23"/>
      <c r="Q96" s="116"/>
      <c r="R96" s="116"/>
      <c r="S96" s="116"/>
      <c r="T96" s="116"/>
      <c r="U96" s="116"/>
      <c r="V96" s="116"/>
      <c r="W96" s="116"/>
      <c r="X96" s="116"/>
      <c r="Y96" s="129"/>
    </row>
    <row r="97" spans="1:26" s="2" customFormat="1" ht="11.25">
      <c r="A97" s="86"/>
      <c r="B97" s="299" t="str">
        <f>Prod.!$B$41</f>
        <v>Products, Machinery and Equipment for the Ceramic Industry</v>
      </c>
      <c r="C97" s="299"/>
      <c r="D97" s="299"/>
      <c r="E97" s="299"/>
      <c r="F97" s="299"/>
      <c r="G97" s="299"/>
      <c r="H97" s="299"/>
      <c r="I97" s="299"/>
      <c r="J97" s="299"/>
      <c r="K97" s="299"/>
      <c r="L97" s="299"/>
      <c r="M97" s="299"/>
      <c r="N97" s="299"/>
      <c r="O97" s="299"/>
      <c r="P97" s="299"/>
      <c r="Q97" s="299"/>
      <c r="R97" s="299"/>
      <c r="S97" s="299"/>
      <c r="T97" s="299"/>
      <c r="U97" s="299"/>
      <c r="V97" s="299"/>
      <c r="W97" s="299"/>
      <c r="X97" s="290" t="str">
        <f>TV!$E$25</f>
        <v>TOP</v>
      </c>
      <c r="Y97" s="291"/>
    </row>
    <row r="98" spans="1:26" s="137" customFormat="1" ht="4.5" customHeight="1">
      <c r="A98" s="126"/>
      <c r="B98" s="136"/>
      <c r="C98" s="135"/>
      <c r="D98" s="136"/>
      <c r="E98" s="136"/>
      <c r="F98" s="136"/>
      <c r="G98" s="136"/>
      <c r="H98" s="136"/>
      <c r="I98" s="136"/>
      <c r="J98" s="136"/>
      <c r="K98" s="136"/>
      <c r="L98" s="136"/>
      <c r="M98" s="136"/>
      <c r="N98" s="136"/>
      <c r="O98" s="136"/>
      <c r="P98" s="35"/>
      <c r="Q98" s="128"/>
      <c r="R98" s="116"/>
      <c r="S98" s="116"/>
      <c r="T98" s="116"/>
      <c r="U98" s="116"/>
      <c r="V98" s="116"/>
      <c r="W98" s="116"/>
      <c r="X98" s="116"/>
      <c r="Y98" s="129"/>
    </row>
    <row r="99" spans="1:26" s="2" customFormat="1" ht="11.25">
      <c r="A99" s="86"/>
      <c r="B99" s="181">
        <v>36</v>
      </c>
      <c r="C99" s="13"/>
      <c r="D99" s="3" t="str">
        <f>Prod.!$B$42</f>
        <v>Machinery, Equip. and Accessories for Ceramic Industrial</v>
      </c>
      <c r="E99" s="85"/>
      <c r="F99" s="29"/>
      <c r="G99" s="29"/>
      <c r="H99" s="29"/>
      <c r="I99" s="29"/>
      <c r="J99" s="29"/>
      <c r="K99" s="23"/>
      <c r="L99" s="163"/>
      <c r="M99" s="163"/>
      <c r="N99" s="179"/>
      <c r="O99" s="179">
        <v>38</v>
      </c>
      <c r="P99" s="13"/>
      <c r="Q99" s="85" t="str">
        <f>Prod.!$B$44</f>
        <v>Industrial Chemistry</v>
      </c>
      <c r="R99" s="29"/>
      <c r="S99" s="29"/>
      <c r="T99" s="29"/>
      <c r="U99" s="29"/>
      <c r="V99" s="29"/>
      <c r="W99" s="29"/>
      <c r="X99" s="29"/>
      <c r="Y99" s="30"/>
    </row>
    <row r="100" spans="1:26" s="2" customFormat="1" ht="6.75" customHeight="1">
      <c r="A100" s="86"/>
      <c r="B100" s="91"/>
      <c r="C100" s="131"/>
      <c r="D100" s="3"/>
      <c r="E100" s="85"/>
      <c r="F100" s="23"/>
      <c r="G100" s="29"/>
      <c r="H100" s="29"/>
      <c r="I100" s="29"/>
      <c r="J100" s="29"/>
      <c r="K100" s="23"/>
      <c r="L100" s="163"/>
      <c r="M100" s="128"/>
      <c r="N100" s="179"/>
      <c r="O100" s="179"/>
      <c r="P100" s="88"/>
      <c r="Q100" s="163"/>
      <c r="R100" s="29"/>
      <c r="S100" s="29"/>
      <c r="T100" s="29"/>
      <c r="U100" s="29"/>
      <c r="V100" s="29"/>
      <c r="W100" s="29"/>
      <c r="X100" s="23"/>
      <c r="Y100" s="30"/>
    </row>
    <row r="101" spans="1:26" s="2" customFormat="1" ht="11.25">
      <c r="A101" s="86"/>
      <c r="B101" s="181">
        <v>37</v>
      </c>
      <c r="C101" s="13"/>
      <c r="D101" s="3" t="str">
        <f>Prod.!$B$43</f>
        <v>Raw Materials for the Ceramic Industry</v>
      </c>
      <c r="E101" s="85"/>
      <c r="F101" s="23"/>
      <c r="G101" s="29"/>
      <c r="H101" s="29"/>
      <c r="I101" s="29"/>
      <c r="J101" s="29"/>
      <c r="K101" s="23"/>
      <c r="L101" s="163"/>
      <c r="M101" s="163"/>
      <c r="N101" s="179"/>
      <c r="O101" s="179"/>
      <c r="Q101" s="163"/>
      <c r="R101" s="29"/>
      <c r="S101" s="29"/>
      <c r="T101" s="29"/>
      <c r="U101" s="29"/>
      <c r="V101" s="29"/>
      <c r="W101" s="29"/>
      <c r="X101" s="23"/>
      <c r="Y101" s="30"/>
    </row>
    <row r="102" spans="1:26" s="2" customFormat="1" ht="6.75" customHeight="1">
      <c r="A102" s="86"/>
      <c r="B102" s="29"/>
      <c r="C102" s="133"/>
      <c r="E102" s="85"/>
      <c r="F102" s="23"/>
      <c r="G102" s="29"/>
      <c r="H102" s="29"/>
      <c r="I102" s="29"/>
      <c r="J102" s="29"/>
      <c r="K102" s="23"/>
      <c r="L102" s="163"/>
      <c r="M102" s="29"/>
      <c r="N102" s="91"/>
      <c r="P102" s="132"/>
      <c r="Q102" s="163"/>
      <c r="R102" s="29"/>
      <c r="S102" s="29"/>
      <c r="T102" s="29"/>
      <c r="U102" s="29"/>
      <c r="V102" s="29"/>
      <c r="W102" s="29"/>
      <c r="X102" s="23"/>
      <c r="Y102" s="30"/>
      <c r="Z102" s="23"/>
    </row>
    <row r="103" spans="1:26" s="209" customFormat="1" ht="12.75">
      <c r="A103" s="330" t="s">
        <v>826</v>
      </c>
      <c r="B103" s="331"/>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2"/>
    </row>
    <row r="104" spans="1:26" s="2" customFormat="1" ht="11.25">
      <c r="A104" s="86"/>
      <c r="B104" s="299" t="str">
        <f>Prod.!$B$46</f>
        <v>Materials for Building and Construction</v>
      </c>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0" t="str">
        <f>TV!$E$25</f>
        <v>TOP</v>
      </c>
      <c r="Y104" s="291"/>
    </row>
    <row r="105" spans="1:26" s="137" customFormat="1" ht="4.5" customHeight="1">
      <c r="A105" s="86"/>
      <c r="B105" s="136"/>
      <c r="C105" s="135"/>
      <c r="D105" s="136"/>
      <c r="E105" s="136"/>
      <c r="F105" s="136"/>
      <c r="G105" s="136"/>
      <c r="H105" s="136"/>
      <c r="I105" s="136"/>
      <c r="J105" s="136"/>
      <c r="K105" s="136"/>
      <c r="L105" s="136"/>
      <c r="M105" s="136"/>
      <c r="N105" s="136"/>
      <c r="O105" s="136"/>
      <c r="P105" s="35"/>
      <c r="Q105" s="128"/>
      <c r="R105" s="116"/>
      <c r="S105" s="116"/>
      <c r="T105" s="116"/>
      <c r="U105" s="116"/>
      <c r="V105" s="116"/>
      <c r="W105" s="116"/>
      <c r="X105" s="116"/>
      <c r="Y105" s="129"/>
    </row>
    <row r="106" spans="1:26" s="2" customFormat="1" ht="11.25">
      <c r="A106" s="86"/>
      <c r="B106" s="181">
        <v>39</v>
      </c>
      <c r="C106" s="13"/>
      <c r="D106" s="184" t="str">
        <f>Prod.!$B$47</f>
        <v>Steel</v>
      </c>
      <c r="E106" s="85"/>
      <c r="F106" s="29"/>
      <c r="G106" s="29"/>
      <c r="H106" s="29"/>
      <c r="I106" s="29"/>
      <c r="J106" s="29"/>
      <c r="K106" s="23"/>
      <c r="L106" s="163"/>
      <c r="M106" s="163"/>
      <c r="N106" s="179"/>
      <c r="O106" s="179">
        <v>49</v>
      </c>
      <c r="P106" s="13"/>
      <c r="Q106" s="184" t="str">
        <f>Prod.!$B$57</f>
        <v>Fibreglass</v>
      </c>
      <c r="R106" s="29"/>
      <c r="S106" s="29"/>
      <c r="T106" s="29"/>
      <c r="U106" s="29"/>
      <c r="V106" s="29"/>
      <c r="W106" s="29"/>
      <c r="X106" s="29"/>
      <c r="Y106" s="30"/>
    </row>
    <row r="107" spans="1:26" s="2" customFormat="1" ht="6.75" customHeight="1">
      <c r="A107" s="86"/>
      <c r="B107" s="91"/>
      <c r="C107" s="131"/>
      <c r="D107" s="184"/>
      <c r="E107" s="85"/>
      <c r="F107" s="23"/>
      <c r="G107" s="29"/>
      <c r="H107" s="29"/>
      <c r="I107" s="29"/>
      <c r="J107" s="29"/>
      <c r="K107" s="23"/>
      <c r="L107" s="163"/>
      <c r="M107" s="128"/>
      <c r="N107" s="179"/>
      <c r="O107" s="179"/>
      <c r="P107" s="88"/>
      <c r="Q107" s="184"/>
      <c r="R107" s="29"/>
      <c r="S107" s="29"/>
      <c r="T107" s="29"/>
      <c r="U107" s="29"/>
      <c r="V107" s="29"/>
      <c r="W107" s="29"/>
      <c r="X107" s="23"/>
      <c r="Y107" s="30"/>
    </row>
    <row r="108" spans="1:26" s="2" customFormat="1" ht="11.25">
      <c r="A108" s="86"/>
      <c r="B108" s="181">
        <v>40</v>
      </c>
      <c r="C108" s="13"/>
      <c r="D108" s="184" t="str">
        <f>Prod.!$B$48</f>
        <v>Aluminium</v>
      </c>
      <c r="E108" s="85"/>
      <c r="F108" s="23"/>
      <c r="G108" s="29"/>
      <c r="H108" s="29"/>
      <c r="I108" s="29"/>
      <c r="J108" s="29"/>
      <c r="K108" s="23"/>
      <c r="L108" s="163"/>
      <c r="M108" s="163"/>
      <c r="N108" s="179"/>
      <c r="O108" s="179">
        <v>50</v>
      </c>
      <c r="P108" s="13"/>
      <c r="Q108" s="184" t="str">
        <f>Prod.!$B$58</f>
        <v>Fibrocement</v>
      </c>
      <c r="R108" s="29"/>
      <c r="S108" s="29"/>
      <c r="T108" s="29"/>
      <c r="U108" s="29"/>
      <c r="V108" s="29"/>
      <c r="W108" s="29"/>
      <c r="X108" s="23"/>
      <c r="Y108" s="30"/>
    </row>
    <row r="109" spans="1:26" s="2" customFormat="1" ht="6.75" customHeight="1">
      <c r="A109" s="86"/>
      <c r="B109" s="91"/>
      <c r="C109" s="133"/>
      <c r="D109" s="184"/>
      <c r="E109" s="85"/>
      <c r="F109" s="23"/>
      <c r="G109" s="29"/>
      <c r="H109" s="29"/>
      <c r="I109" s="29"/>
      <c r="J109" s="29"/>
      <c r="K109" s="23"/>
      <c r="L109" s="163"/>
      <c r="M109" s="29"/>
      <c r="N109" s="91"/>
      <c r="O109" s="179"/>
      <c r="P109" s="132"/>
      <c r="Q109" s="184"/>
      <c r="R109" s="29"/>
      <c r="S109" s="29"/>
      <c r="T109" s="29"/>
      <c r="U109" s="29"/>
      <c r="V109" s="29"/>
      <c r="W109" s="29"/>
      <c r="X109" s="23"/>
      <c r="Y109" s="30"/>
      <c r="Z109" s="23"/>
    </row>
    <row r="110" spans="1:26" s="2" customFormat="1" ht="11.25">
      <c r="A110" s="86"/>
      <c r="B110" s="91">
        <v>41</v>
      </c>
      <c r="C110" s="13"/>
      <c r="D110" s="184" t="str">
        <f>Prod.!$B$49</f>
        <v>Sands, Crushed Rock and other Inerts</v>
      </c>
      <c r="E110" s="85"/>
      <c r="F110" s="23"/>
      <c r="G110" s="29"/>
      <c r="H110" s="29"/>
      <c r="I110" s="29"/>
      <c r="J110" s="29"/>
      <c r="K110" s="23"/>
      <c r="L110" s="163"/>
      <c r="M110" s="163"/>
      <c r="N110" s="179"/>
      <c r="O110" s="179">
        <v>51</v>
      </c>
      <c r="P110" s="13"/>
      <c r="Q110" s="184" t="str">
        <f>Prod.!$B$59</f>
        <v>Plaster</v>
      </c>
      <c r="R110" s="29"/>
      <c r="S110" s="29"/>
      <c r="T110" s="29"/>
      <c r="U110" s="29"/>
      <c r="V110" s="29"/>
      <c r="W110" s="29"/>
      <c r="X110" s="23"/>
      <c r="Y110" s="30"/>
      <c r="Z110" s="23"/>
    </row>
    <row r="111" spans="1:26" s="137" customFormat="1" ht="6.75" customHeight="1">
      <c r="A111" s="126"/>
      <c r="B111" s="124"/>
      <c r="C111" s="180"/>
      <c r="D111" s="139"/>
      <c r="E111" s="29"/>
      <c r="F111" s="23"/>
      <c r="G111" s="136"/>
      <c r="H111" s="136"/>
      <c r="I111" s="136"/>
      <c r="J111" s="136"/>
      <c r="K111" s="116"/>
      <c r="L111" s="23"/>
      <c r="M111" s="116"/>
      <c r="N111" s="180"/>
      <c r="O111" s="180"/>
      <c r="P111" s="29"/>
      <c r="Q111" s="182"/>
      <c r="R111" s="116"/>
      <c r="S111" s="116"/>
      <c r="T111" s="23"/>
      <c r="U111" s="116"/>
      <c r="V111" s="116"/>
      <c r="W111" s="116"/>
      <c r="X111" s="23"/>
      <c r="Y111" s="129"/>
      <c r="Z111" s="23"/>
    </row>
    <row r="112" spans="1:26" s="12" customFormat="1" ht="11.25">
      <c r="A112" s="183"/>
      <c r="B112" s="124">
        <v>42</v>
      </c>
      <c r="C112" s="13"/>
      <c r="D112" s="139" t="str">
        <f>Prod.!$B$50</f>
        <v>Dry Cement Mixes</v>
      </c>
      <c r="E112" s="124"/>
      <c r="F112" s="124"/>
      <c r="G112" s="124"/>
      <c r="H112" s="124"/>
      <c r="I112" s="124"/>
      <c r="J112" s="124"/>
      <c r="K112" s="124"/>
      <c r="L112" s="124"/>
      <c r="M112" s="124"/>
      <c r="N112" s="124"/>
      <c r="O112" s="185">
        <v>52</v>
      </c>
      <c r="P112" s="13"/>
      <c r="Q112" s="186" t="str">
        <f>Prod.!$B$60</f>
        <v>Various Metallic Alloys</v>
      </c>
      <c r="R112" s="124"/>
      <c r="S112" s="124"/>
      <c r="T112" s="124"/>
      <c r="U112" s="124"/>
      <c r="V112" s="124"/>
      <c r="W112" s="124"/>
      <c r="X112" s="124"/>
      <c r="Y112" s="125"/>
    </row>
    <row r="113" spans="1:26" s="2" customFormat="1" ht="6.75" customHeight="1">
      <c r="A113" s="86"/>
      <c r="B113" s="91"/>
      <c r="C113" s="180"/>
      <c r="D113" s="184"/>
      <c r="E113" s="85"/>
      <c r="F113" s="23"/>
      <c r="G113" s="29"/>
      <c r="H113" s="29"/>
      <c r="I113" s="29"/>
      <c r="J113" s="29"/>
      <c r="K113" s="23"/>
      <c r="L113" s="163"/>
      <c r="M113" s="29"/>
      <c r="N113" s="91"/>
      <c r="O113" s="179"/>
      <c r="P113" s="132"/>
      <c r="Q113" s="184"/>
      <c r="R113" s="29"/>
      <c r="S113" s="29"/>
      <c r="T113" s="29"/>
      <c r="U113" s="29"/>
      <c r="V113" s="29"/>
      <c r="W113" s="29"/>
      <c r="X113" s="23"/>
      <c r="Y113" s="30"/>
      <c r="Z113" s="23"/>
    </row>
    <row r="114" spans="1:26" s="2" customFormat="1" ht="11.25">
      <c r="A114" s="86"/>
      <c r="B114" s="91">
        <v>43</v>
      </c>
      <c r="C114" s="13"/>
      <c r="D114" s="184" t="str">
        <f>Prod.!$B$51</f>
        <v>Concrete</v>
      </c>
      <c r="E114" s="85"/>
      <c r="F114" s="23"/>
      <c r="G114" s="29"/>
      <c r="H114" s="29"/>
      <c r="I114" s="29"/>
      <c r="J114" s="29"/>
      <c r="K114" s="23"/>
      <c r="L114" s="163"/>
      <c r="M114" s="29"/>
      <c r="N114" s="91"/>
      <c r="O114" s="179">
        <v>53</v>
      </c>
      <c r="P114" s="13"/>
      <c r="Q114" s="184" t="str">
        <f>Prod.!$B$61</f>
        <v xml:space="preserve">Recycled Materials </v>
      </c>
      <c r="R114" s="29"/>
      <c r="S114" s="29"/>
      <c r="T114" s="29"/>
      <c r="U114" s="29"/>
      <c r="V114" s="29"/>
      <c r="W114" s="29"/>
      <c r="X114" s="23"/>
      <c r="Y114" s="30"/>
      <c r="Z114" s="23"/>
    </row>
    <row r="115" spans="1:26" s="137" customFormat="1" ht="4.5" customHeight="1">
      <c r="A115" s="86"/>
      <c r="B115" s="136"/>
      <c r="C115" s="135"/>
      <c r="D115" s="136"/>
      <c r="E115" s="136"/>
      <c r="F115" s="136"/>
      <c r="G115" s="136"/>
      <c r="H115" s="136"/>
      <c r="I115" s="136"/>
      <c r="J115" s="136"/>
      <c r="K115" s="136"/>
      <c r="L115" s="136"/>
      <c r="M115" s="136"/>
      <c r="N115" s="136"/>
      <c r="O115" s="136"/>
      <c r="P115" s="35"/>
      <c r="Q115" s="139"/>
      <c r="R115" s="116"/>
      <c r="S115" s="116"/>
      <c r="T115" s="116"/>
      <c r="U115" s="116"/>
      <c r="V115" s="116"/>
      <c r="W115" s="116"/>
      <c r="X115" s="116"/>
      <c r="Y115" s="129"/>
    </row>
    <row r="116" spans="1:26" s="2" customFormat="1" ht="11.25">
      <c r="A116" s="86"/>
      <c r="B116" s="179">
        <v>44</v>
      </c>
      <c r="C116" s="13"/>
      <c r="D116" s="85" t="str">
        <f>Prod.!$B$52</f>
        <v>Hydraulic Lime</v>
      </c>
      <c r="E116" s="85"/>
      <c r="F116" s="29"/>
      <c r="G116" s="29"/>
      <c r="H116" s="29"/>
      <c r="I116" s="29"/>
      <c r="J116" s="29"/>
      <c r="K116" s="23"/>
      <c r="L116" s="163"/>
      <c r="M116" s="163"/>
      <c r="N116" s="179"/>
      <c r="O116" s="179">
        <v>54</v>
      </c>
      <c r="P116" s="13"/>
      <c r="Q116" s="85" t="str">
        <f>Prod.!$B$62</f>
        <v>Priming Mix</v>
      </c>
      <c r="R116" s="29"/>
      <c r="S116" s="29"/>
      <c r="T116" s="29"/>
      <c r="U116" s="29"/>
      <c r="V116" s="29"/>
      <c r="W116" s="29"/>
      <c r="X116" s="29"/>
      <c r="Y116" s="30"/>
    </row>
    <row r="117" spans="1:26" s="2" customFormat="1" ht="6.75" customHeight="1">
      <c r="A117" s="86"/>
      <c r="B117" s="179"/>
      <c r="C117" s="131"/>
      <c r="D117" s="85"/>
      <c r="E117" s="85"/>
      <c r="F117" s="23"/>
      <c r="G117" s="29"/>
      <c r="H117" s="29"/>
      <c r="I117" s="29"/>
      <c r="J117" s="29"/>
      <c r="K117" s="23"/>
      <c r="L117" s="163"/>
      <c r="M117" s="128"/>
      <c r="N117" s="179"/>
      <c r="O117" s="179"/>
      <c r="P117" s="88"/>
      <c r="Q117" s="85"/>
      <c r="R117" s="29"/>
      <c r="S117" s="29"/>
      <c r="T117" s="29"/>
      <c r="U117" s="29"/>
      <c r="V117" s="29"/>
      <c r="W117" s="29"/>
      <c r="X117" s="23"/>
      <c r="Y117" s="30"/>
    </row>
    <row r="118" spans="1:26" s="2" customFormat="1" ht="11.25">
      <c r="A118" s="86"/>
      <c r="B118" s="179">
        <v>45</v>
      </c>
      <c r="C118" s="13"/>
      <c r="D118" s="85" t="str">
        <f>Prod.!$B$53</f>
        <v>Ceramics</v>
      </c>
      <c r="E118" s="85"/>
      <c r="F118" s="23"/>
      <c r="G118" s="29"/>
      <c r="H118" s="29"/>
      <c r="I118" s="29"/>
      <c r="J118" s="29"/>
      <c r="K118" s="23"/>
      <c r="L118" s="163"/>
      <c r="M118" s="163"/>
      <c r="N118" s="179"/>
      <c r="O118" s="179">
        <v>55</v>
      </c>
      <c r="P118" s="13"/>
      <c r="Q118" s="85" t="str">
        <f>Prod.!$B$63</f>
        <v>Technical Plastic</v>
      </c>
      <c r="R118" s="29"/>
      <c r="S118" s="29"/>
      <c r="T118" s="29"/>
      <c r="U118" s="29"/>
      <c r="V118" s="29"/>
      <c r="W118" s="29"/>
      <c r="X118" s="23"/>
      <c r="Y118" s="30"/>
    </row>
    <row r="119" spans="1:26" s="2" customFormat="1" ht="6.75" customHeight="1">
      <c r="A119" s="86"/>
      <c r="B119" s="179"/>
      <c r="C119" s="133"/>
      <c r="D119" s="85"/>
      <c r="E119" s="85"/>
      <c r="F119" s="23"/>
      <c r="G119" s="29"/>
      <c r="H119" s="29"/>
      <c r="I119" s="29"/>
      <c r="J119" s="29"/>
      <c r="K119" s="23"/>
      <c r="L119" s="163"/>
      <c r="M119" s="29"/>
      <c r="N119" s="91"/>
      <c r="O119" s="179"/>
      <c r="P119" s="132"/>
      <c r="Q119" s="85"/>
      <c r="R119" s="29"/>
      <c r="S119" s="29"/>
      <c r="T119" s="29"/>
      <c r="U119" s="29"/>
      <c r="V119" s="29"/>
      <c r="W119" s="29"/>
      <c r="X119" s="23"/>
      <c r="Y119" s="30"/>
      <c r="Z119" s="23"/>
    </row>
    <row r="120" spans="1:26" s="2" customFormat="1" ht="11.25">
      <c r="A120" s="86"/>
      <c r="B120" s="179">
        <v>46</v>
      </c>
      <c r="C120" s="13"/>
      <c r="D120" s="85" t="str">
        <f>Prod.!$B$54</f>
        <v>Cement</v>
      </c>
      <c r="E120" s="85"/>
      <c r="F120" s="23"/>
      <c r="G120" s="29"/>
      <c r="H120" s="29"/>
      <c r="I120" s="29"/>
      <c r="J120" s="29"/>
      <c r="K120" s="23"/>
      <c r="L120" s="163"/>
      <c r="M120" s="163"/>
      <c r="N120" s="179"/>
      <c r="O120" s="179">
        <v>56</v>
      </c>
      <c r="P120" s="13"/>
      <c r="Q120" s="85" t="str">
        <f>Prod.!$B$64</f>
        <v>Concrete Prefabricated</v>
      </c>
      <c r="R120" s="29"/>
      <c r="S120" s="29"/>
      <c r="T120" s="29"/>
      <c r="U120" s="29"/>
      <c r="V120" s="29"/>
      <c r="W120" s="29"/>
      <c r="X120" s="23"/>
      <c r="Y120" s="30"/>
      <c r="Z120" s="23"/>
    </row>
    <row r="121" spans="1:26" s="137" customFormat="1" ht="6.75" customHeight="1">
      <c r="A121" s="126"/>
      <c r="B121" s="180"/>
      <c r="C121" s="180"/>
      <c r="D121" s="139"/>
      <c r="E121" s="29"/>
      <c r="F121" s="23"/>
      <c r="G121" s="136"/>
      <c r="H121" s="136"/>
      <c r="I121" s="136"/>
      <c r="J121" s="136"/>
      <c r="K121" s="116"/>
      <c r="L121" s="23"/>
      <c r="M121" s="116"/>
      <c r="N121" s="180"/>
      <c r="O121" s="180"/>
      <c r="P121" s="29"/>
      <c r="Q121" s="139"/>
      <c r="R121" s="116"/>
      <c r="S121" s="116"/>
      <c r="T121" s="23"/>
      <c r="U121" s="116"/>
      <c r="V121" s="116"/>
      <c r="W121" s="116"/>
      <c r="X121" s="23"/>
      <c r="Y121" s="129"/>
      <c r="Z121" s="23"/>
    </row>
    <row r="122" spans="1:26" s="2" customFormat="1" ht="11.25">
      <c r="A122" s="86"/>
      <c r="B122" s="124">
        <v>47</v>
      </c>
      <c r="C122" s="13"/>
      <c r="D122" s="139" t="str">
        <f>Prod.!$B$55</f>
        <v>Special Cements</v>
      </c>
      <c r="E122" s="29"/>
      <c r="F122" s="23"/>
      <c r="G122" s="29"/>
      <c r="H122" s="29"/>
      <c r="I122" s="29"/>
      <c r="J122" s="29"/>
      <c r="K122" s="23"/>
      <c r="L122" s="163"/>
      <c r="M122" s="163"/>
      <c r="O122" s="91">
        <v>57</v>
      </c>
      <c r="P122" s="13"/>
      <c r="Q122" s="85" t="str">
        <f>Prod.!$B$65</f>
        <v>PVC</v>
      </c>
      <c r="R122" s="29"/>
      <c r="S122" s="29"/>
      <c r="T122" s="23"/>
      <c r="U122" s="29"/>
      <c r="V122" s="29"/>
      <c r="W122" s="29"/>
      <c r="X122" s="23"/>
      <c r="Y122" s="30"/>
      <c r="Z122" s="23"/>
    </row>
    <row r="123" spans="1:26" s="2" customFormat="1" ht="6.75" customHeight="1">
      <c r="A123" s="86"/>
      <c r="B123" s="179"/>
      <c r="D123" s="85"/>
      <c r="E123" s="29"/>
      <c r="F123" s="23"/>
      <c r="G123" s="29"/>
      <c r="H123" s="29"/>
      <c r="I123" s="29"/>
      <c r="J123" s="29"/>
      <c r="K123" s="23"/>
      <c r="L123" s="23"/>
      <c r="M123" s="29"/>
      <c r="O123" s="91"/>
      <c r="P123" s="23"/>
      <c r="Q123" s="85"/>
      <c r="R123" s="29"/>
      <c r="S123" s="29"/>
      <c r="T123" s="29"/>
      <c r="U123" s="29"/>
      <c r="V123" s="29"/>
      <c r="W123" s="29"/>
      <c r="X123" s="29"/>
      <c r="Y123" s="30"/>
      <c r="Z123" s="23"/>
    </row>
    <row r="124" spans="1:26" s="2" customFormat="1" ht="11.25">
      <c r="A124" s="86"/>
      <c r="B124" s="179">
        <v>48</v>
      </c>
      <c r="C124" s="13"/>
      <c r="D124" s="85" t="str">
        <f>Prod.!$B$56</f>
        <v>Iron</v>
      </c>
      <c r="E124" s="29"/>
      <c r="F124" s="23"/>
      <c r="G124" s="29"/>
      <c r="H124" s="29"/>
      <c r="I124" s="29"/>
      <c r="J124" s="29"/>
      <c r="K124" s="23"/>
      <c r="L124" s="163"/>
      <c r="M124" s="163"/>
      <c r="O124" s="91">
        <v>58</v>
      </c>
      <c r="P124" s="13"/>
      <c r="Q124" s="85" t="str">
        <f>Prod.!$B$66</f>
        <v>Glass</v>
      </c>
      <c r="R124" s="29"/>
      <c r="S124" s="29"/>
      <c r="T124" s="29"/>
      <c r="U124" s="29"/>
      <c r="V124" s="29"/>
      <c r="W124" s="29"/>
      <c r="X124" s="29"/>
      <c r="Y124" s="30"/>
      <c r="Z124" s="23"/>
    </row>
    <row r="125" spans="1:26" s="2" customFormat="1" ht="6.75" customHeight="1">
      <c r="A125" s="86"/>
      <c r="B125" s="163"/>
      <c r="E125" s="85"/>
      <c r="F125" s="23"/>
      <c r="G125" s="29"/>
      <c r="H125" s="29"/>
      <c r="I125" s="29"/>
      <c r="J125" s="29"/>
      <c r="K125" s="23"/>
      <c r="L125" s="163"/>
      <c r="M125" s="163"/>
      <c r="N125" s="179"/>
      <c r="Q125" s="163"/>
      <c r="R125" s="29"/>
      <c r="S125" s="29"/>
      <c r="T125" s="29"/>
      <c r="U125" s="29"/>
      <c r="V125" s="29"/>
      <c r="W125" s="29"/>
      <c r="X125" s="23"/>
      <c r="Y125" s="30"/>
      <c r="Z125" s="23"/>
    </row>
    <row r="126" spans="1:26" s="2" customFormat="1" ht="11.25">
      <c r="A126" s="86"/>
      <c r="B126" s="299" t="str">
        <f>Prod.!$B$67</f>
        <v>Products and Components for Construction and Public Works</v>
      </c>
      <c r="C126" s="299"/>
      <c r="D126" s="299"/>
      <c r="E126" s="299"/>
      <c r="F126" s="299"/>
      <c r="G126" s="299"/>
      <c r="H126" s="299"/>
      <c r="I126" s="299"/>
      <c r="J126" s="299"/>
      <c r="K126" s="299"/>
      <c r="L126" s="299"/>
      <c r="M126" s="299"/>
      <c r="N126" s="299"/>
      <c r="O126" s="299"/>
      <c r="P126" s="299"/>
      <c r="Q126" s="299"/>
      <c r="R126" s="299"/>
      <c r="S126" s="299"/>
      <c r="T126" s="299"/>
      <c r="U126" s="299"/>
      <c r="V126" s="299"/>
      <c r="W126" s="299"/>
      <c r="X126" s="290" t="str">
        <f>TV!$E$25</f>
        <v>TOP</v>
      </c>
      <c r="Y126" s="291"/>
    </row>
    <row r="127" spans="1:26" s="137" customFormat="1" ht="4.5" customHeight="1">
      <c r="A127" s="126"/>
      <c r="B127" s="136"/>
      <c r="C127" s="135"/>
      <c r="D127" s="136"/>
      <c r="E127" s="136"/>
      <c r="F127" s="136"/>
      <c r="G127" s="136"/>
      <c r="H127" s="136"/>
      <c r="I127" s="136"/>
      <c r="J127" s="136"/>
      <c r="K127" s="136"/>
      <c r="L127" s="136"/>
      <c r="M127" s="136"/>
      <c r="N127" s="136"/>
      <c r="O127" s="136"/>
      <c r="P127" s="35"/>
      <c r="Q127" s="128"/>
      <c r="R127" s="116"/>
      <c r="S127" s="116"/>
      <c r="T127" s="116"/>
      <c r="U127" s="116"/>
      <c r="V127" s="116"/>
      <c r="W127" s="116"/>
      <c r="X127" s="116"/>
      <c r="Y127" s="129"/>
    </row>
    <row r="128" spans="1:26" s="2" customFormat="1" ht="11.25">
      <c r="A128" s="86"/>
      <c r="B128" s="181">
        <v>59</v>
      </c>
      <c r="C128" s="13"/>
      <c r="D128" s="23" t="str">
        <f>Prod.!$B$68</f>
        <v>Cap Vault</v>
      </c>
      <c r="E128" s="23"/>
      <c r="F128" s="23"/>
      <c r="G128" s="29"/>
      <c r="H128" s="29"/>
      <c r="I128" s="29"/>
      <c r="J128" s="29"/>
      <c r="K128" s="29"/>
      <c r="L128" s="163"/>
      <c r="M128" s="23"/>
      <c r="N128" s="91">
        <v>74</v>
      </c>
      <c r="O128" s="13"/>
      <c r="P128" s="85" t="str">
        <f>Prod.!$B$84</f>
        <v>Fire retarding Agents</v>
      </c>
      <c r="Q128" s="163"/>
      <c r="R128" s="29"/>
      <c r="S128" s="29"/>
      <c r="T128" s="29"/>
      <c r="U128" s="29"/>
      <c r="V128" s="163"/>
      <c r="W128" s="163"/>
      <c r="X128" s="163"/>
      <c r="Y128" s="30"/>
    </row>
    <row r="129" spans="1:26" s="2" customFormat="1" ht="6.75" customHeight="1">
      <c r="A129" s="86"/>
      <c r="B129" s="124"/>
      <c r="C129" s="131"/>
      <c r="D129" s="124"/>
      <c r="E129" s="23"/>
      <c r="F129" s="23"/>
      <c r="G129" s="29"/>
      <c r="H129" s="29"/>
      <c r="I129" s="29"/>
      <c r="J129" s="29"/>
      <c r="K129" s="29"/>
      <c r="L129" s="163"/>
      <c r="M129" s="23"/>
      <c r="O129" s="132"/>
      <c r="P129" s="139"/>
      <c r="Q129" s="163"/>
      <c r="R129" s="29"/>
      <c r="S129" s="29"/>
      <c r="T129" s="116"/>
      <c r="U129" s="29"/>
      <c r="V129" s="116"/>
      <c r="W129" s="116"/>
      <c r="X129" s="116"/>
      <c r="Y129" s="122"/>
    </row>
    <row r="130" spans="1:26" s="2" customFormat="1" ht="11.25">
      <c r="A130" s="86"/>
      <c r="B130" s="181">
        <v>60</v>
      </c>
      <c r="C130" s="13"/>
      <c r="D130" s="23" t="str">
        <f>Prod.!$B$69</f>
        <v>Acoustic - Insulation and Treatment</v>
      </c>
      <c r="E130" s="23"/>
      <c r="F130" s="23"/>
      <c r="G130" s="29"/>
      <c r="H130" s="29"/>
      <c r="I130" s="29"/>
      <c r="J130" s="29"/>
      <c r="K130" s="29"/>
      <c r="L130" s="163"/>
      <c r="M130" s="23"/>
      <c r="N130" s="91">
        <v>75</v>
      </c>
      <c r="O130" s="13"/>
      <c r="P130" s="85" t="str">
        <f>Prod.!$B$85</f>
        <v>Waterproofing</v>
      </c>
      <c r="Q130" s="163"/>
      <c r="R130" s="29"/>
      <c r="S130" s="29"/>
      <c r="T130" s="29"/>
      <c r="U130" s="29"/>
      <c r="V130" s="163"/>
      <c r="W130" s="163"/>
      <c r="X130" s="163"/>
      <c r="Y130" s="30"/>
    </row>
    <row r="131" spans="1:26" s="137" customFormat="1" ht="6.75" customHeight="1">
      <c r="A131" s="126"/>
      <c r="B131" s="124"/>
      <c r="C131" s="134"/>
      <c r="D131" s="116"/>
      <c r="E131" s="116"/>
      <c r="F131" s="124"/>
      <c r="G131" s="124"/>
      <c r="H131" s="124"/>
      <c r="I131" s="124"/>
      <c r="J131" s="124"/>
      <c r="K131" s="116"/>
      <c r="L131" s="29"/>
      <c r="M131" s="116"/>
      <c r="N131" s="124"/>
      <c r="O131" s="132"/>
      <c r="P131" s="85"/>
      <c r="Q131" s="116"/>
      <c r="R131" s="116"/>
      <c r="S131" s="116"/>
      <c r="T131" s="29"/>
      <c r="U131" s="116"/>
      <c r="V131" s="29"/>
      <c r="W131" s="29"/>
      <c r="X131" s="29"/>
      <c r="Y131" s="129"/>
    </row>
    <row r="132" spans="1:26" s="2" customFormat="1" ht="11.25">
      <c r="A132" s="86"/>
      <c r="B132" s="181">
        <v>61</v>
      </c>
      <c r="C132" s="13"/>
      <c r="D132" s="23" t="str">
        <f>Prod.!$B$70</f>
        <v>Additives for Concrete and Mortar</v>
      </c>
      <c r="E132" s="23"/>
      <c r="F132" s="23"/>
      <c r="G132" s="29"/>
      <c r="H132" s="29"/>
      <c r="I132" s="29"/>
      <c r="J132" s="29"/>
      <c r="K132" s="29"/>
      <c r="L132" s="163"/>
      <c r="M132" s="23"/>
      <c r="N132" s="91">
        <v>76</v>
      </c>
      <c r="O132" s="13"/>
      <c r="P132" s="85" t="str">
        <f>Prod.!$B$86</f>
        <v>Thermal Insulation</v>
      </c>
      <c r="Q132" s="163"/>
      <c r="R132" s="29"/>
      <c r="S132" s="29"/>
      <c r="T132" s="29"/>
      <c r="U132" s="29"/>
      <c r="V132" s="163"/>
      <c r="W132" s="163"/>
      <c r="X132" s="163"/>
      <c r="Y132" s="30"/>
      <c r="Z132" s="23"/>
    </row>
    <row r="133" spans="1:26" s="2" customFormat="1" ht="6.75" customHeight="1">
      <c r="A133" s="86"/>
      <c r="B133" s="124"/>
      <c r="C133" s="131"/>
      <c r="D133" s="23"/>
      <c r="E133" s="23"/>
      <c r="F133" s="23"/>
      <c r="G133" s="29"/>
      <c r="H133" s="29"/>
      <c r="I133" s="29"/>
      <c r="J133" s="29"/>
      <c r="K133" s="29"/>
      <c r="L133" s="163"/>
      <c r="M133" s="23"/>
      <c r="N133" s="91"/>
      <c r="O133" s="132"/>
      <c r="P133" s="29"/>
      <c r="Q133" s="163"/>
      <c r="R133" s="29"/>
      <c r="S133" s="29"/>
      <c r="T133" s="29"/>
      <c r="U133" s="29"/>
      <c r="V133" s="116"/>
      <c r="W133" s="116"/>
      <c r="X133" s="116"/>
      <c r="Y133" s="30"/>
    </row>
    <row r="134" spans="1:26" s="2" customFormat="1" ht="11.25">
      <c r="A134" s="86"/>
      <c r="B134" s="179">
        <v>1</v>
      </c>
      <c r="C134" s="13"/>
      <c r="D134" s="23" t="str">
        <f>Prod.!$B$71</f>
        <v>Conglomerates</v>
      </c>
      <c r="E134" s="23"/>
      <c r="F134" s="23"/>
      <c r="G134" s="29"/>
      <c r="H134" s="29"/>
      <c r="I134" s="29"/>
      <c r="J134" s="29"/>
      <c r="K134" s="29"/>
      <c r="L134" s="163"/>
      <c r="M134" s="23"/>
      <c r="N134" s="91">
        <v>77</v>
      </c>
      <c r="O134" s="13"/>
      <c r="P134" s="85" t="str">
        <f>Prod.!$B$87</f>
        <v>Gardens and Green Spaces - Prod. and Equipment</v>
      </c>
      <c r="Q134" s="163"/>
      <c r="R134" s="29"/>
      <c r="S134" s="29"/>
      <c r="T134" s="29"/>
      <c r="U134" s="29"/>
      <c r="V134" s="163"/>
      <c r="W134" s="163"/>
      <c r="X134" s="163"/>
      <c r="Y134" s="30"/>
    </row>
    <row r="135" spans="1:26" s="137" customFormat="1" ht="6.75" customHeight="1">
      <c r="A135" s="126"/>
      <c r="C135" s="133"/>
      <c r="D135" s="136"/>
      <c r="E135" s="116"/>
      <c r="F135" s="23"/>
      <c r="G135" s="136"/>
      <c r="H135" s="136"/>
      <c r="I135" s="136"/>
      <c r="J135" s="136"/>
      <c r="K135" s="163"/>
      <c r="L135" s="163"/>
      <c r="M135" s="116"/>
      <c r="N135" s="132"/>
      <c r="O135" s="134"/>
      <c r="P135" s="85"/>
      <c r="Q135" s="116"/>
      <c r="R135" s="116"/>
      <c r="S135" s="116"/>
      <c r="T135" s="116"/>
      <c r="U135" s="116"/>
      <c r="V135" s="163"/>
      <c r="W135" s="163"/>
      <c r="X135" s="163"/>
      <c r="Y135" s="122"/>
    </row>
    <row r="136" spans="1:26" s="2" customFormat="1" ht="11.25">
      <c r="A136" s="86"/>
      <c r="B136" s="181">
        <v>62</v>
      </c>
      <c r="C136" s="13"/>
      <c r="D136" s="23" t="str">
        <f>Prod.!$B$72</f>
        <v>Blocks</v>
      </c>
      <c r="E136" s="23"/>
      <c r="F136" s="23"/>
      <c r="G136" s="29"/>
      <c r="H136" s="29"/>
      <c r="I136" s="29"/>
      <c r="J136" s="29"/>
      <c r="K136" s="29"/>
      <c r="L136" s="163"/>
      <c r="M136" s="23"/>
      <c r="N136" s="91">
        <v>78</v>
      </c>
      <c r="O136" s="13"/>
      <c r="P136" s="85" t="str">
        <f>Prod.!$B$88</f>
        <v>Moulded Panels</v>
      </c>
      <c r="Q136" s="163"/>
      <c r="R136" s="29"/>
      <c r="S136" s="29"/>
      <c r="T136" s="29"/>
      <c r="U136" s="29"/>
      <c r="V136" s="163"/>
      <c r="W136" s="163"/>
      <c r="X136" s="163"/>
      <c r="Y136" s="30"/>
    </row>
    <row r="137" spans="1:26" s="2" customFormat="1" ht="6.75" customHeight="1">
      <c r="A137" s="86"/>
      <c r="B137" s="181"/>
      <c r="C137" s="133"/>
      <c r="D137" s="23"/>
      <c r="E137" s="23"/>
      <c r="F137" s="124"/>
      <c r="G137" s="29"/>
      <c r="H137" s="29"/>
      <c r="I137" s="29"/>
      <c r="J137" s="29"/>
      <c r="K137" s="29"/>
      <c r="L137" s="116"/>
      <c r="M137" s="23"/>
      <c r="N137" s="91"/>
      <c r="O137" s="132"/>
      <c r="P137" s="29"/>
      <c r="Q137" s="163"/>
      <c r="R137" s="29"/>
      <c r="S137" s="29"/>
      <c r="T137" s="29"/>
      <c r="U137" s="29"/>
      <c r="V137" s="163"/>
      <c r="W137" s="163"/>
      <c r="X137" s="163"/>
      <c r="Y137" s="122"/>
    </row>
    <row r="138" spans="1:26" s="2" customFormat="1" ht="11.25">
      <c r="A138" s="86"/>
      <c r="B138" s="181">
        <v>63</v>
      </c>
      <c r="C138" s="13"/>
      <c r="D138" s="23" t="str">
        <f>Prod.!$B$73</f>
        <v>Roof Gutters</v>
      </c>
      <c r="E138" s="23"/>
      <c r="F138" s="23"/>
      <c r="G138" s="29"/>
      <c r="H138" s="29"/>
      <c r="I138" s="29"/>
      <c r="J138" s="29"/>
      <c r="K138" s="29"/>
      <c r="L138" s="163"/>
      <c r="M138" s="23"/>
      <c r="N138" s="91">
        <v>79</v>
      </c>
      <c r="O138" s="13"/>
      <c r="P138" s="85" t="str">
        <f>Prod.!$B$89</f>
        <v>Outdoor Pavements</v>
      </c>
      <c r="Q138" s="163"/>
      <c r="R138" s="29"/>
      <c r="S138" s="29"/>
      <c r="T138" s="29"/>
      <c r="U138" s="29"/>
      <c r="V138" s="163"/>
      <c r="W138" s="163"/>
      <c r="X138" s="163"/>
      <c r="Y138" s="30"/>
    </row>
    <row r="139" spans="1:26" s="137" customFormat="1" ht="6.75" customHeight="1">
      <c r="A139" s="126"/>
      <c r="B139" s="124"/>
      <c r="C139" s="133"/>
      <c r="D139" s="124"/>
      <c r="E139" s="116"/>
      <c r="F139" s="23"/>
      <c r="G139" s="124"/>
      <c r="H139" s="124"/>
      <c r="I139" s="124"/>
      <c r="J139" s="124"/>
      <c r="K139" s="116"/>
      <c r="L139" s="29"/>
      <c r="M139" s="116"/>
      <c r="N139" s="132"/>
      <c r="O139" s="132"/>
      <c r="P139" s="139"/>
      <c r="Q139" s="116"/>
      <c r="R139" s="116"/>
      <c r="S139" s="116"/>
      <c r="T139" s="116"/>
      <c r="U139" s="116"/>
      <c r="V139" s="163"/>
      <c r="W139" s="163"/>
      <c r="X139" s="163"/>
      <c r="Y139" s="129"/>
    </row>
    <row r="140" spans="1:26" s="2" customFormat="1" ht="11.25">
      <c r="A140" s="86"/>
      <c r="B140" s="181">
        <v>64</v>
      </c>
      <c r="C140" s="13"/>
      <c r="D140" s="23" t="str">
        <f>Prod.!$B$74</f>
        <v>Fences and Rails</v>
      </c>
      <c r="E140" s="23"/>
      <c r="F140" s="23"/>
      <c r="G140" s="29"/>
      <c r="H140" s="29"/>
      <c r="I140" s="29"/>
      <c r="J140" s="29"/>
      <c r="K140" s="29"/>
      <c r="L140" s="163"/>
      <c r="M140" s="23"/>
      <c r="N140" s="91">
        <v>80</v>
      </c>
      <c r="O140" s="13"/>
      <c r="P140" s="85" t="str">
        <f>Prod.!$B$90</f>
        <v>Sports and Industrial Pavements</v>
      </c>
      <c r="Q140" s="163"/>
      <c r="R140" s="29"/>
      <c r="S140" s="29"/>
      <c r="T140" s="29"/>
      <c r="U140" s="29"/>
      <c r="V140" s="163"/>
      <c r="W140" s="163"/>
      <c r="X140" s="163"/>
      <c r="Y140" s="30"/>
      <c r="Z140" s="23"/>
    </row>
    <row r="141" spans="1:26" s="2" customFormat="1" ht="6.75" customHeight="1">
      <c r="A141" s="86"/>
      <c r="B141" s="181"/>
      <c r="C141" s="131"/>
      <c r="D141" s="34"/>
      <c r="E141" s="23"/>
      <c r="F141" s="23"/>
      <c r="G141" s="29"/>
      <c r="H141" s="29"/>
      <c r="I141" s="29"/>
      <c r="J141" s="29"/>
      <c r="K141" s="29"/>
      <c r="L141" s="23"/>
      <c r="M141" s="23"/>
      <c r="N141" s="124"/>
      <c r="O141" s="132"/>
      <c r="P141" s="85"/>
      <c r="Q141" s="163"/>
      <c r="R141" s="29"/>
      <c r="S141" s="29"/>
      <c r="T141" s="29"/>
      <c r="U141" s="29"/>
      <c r="V141" s="29"/>
      <c r="W141" s="29"/>
      <c r="X141" s="29"/>
      <c r="Y141" s="30"/>
    </row>
    <row r="142" spans="1:26" s="2" customFormat="1" ht="11.25">
      <c r="A142" s="86"/>
      <c r="B142" s="181">
        <v>65</v>
      </c>
      <c r="C142" s="13"/>
      <c r="D142" s="23" t="str">
        <f>Prod.!$B$75</f>
        <v>Plates</v>
      </c>
      <c r="E142" s="23"/>
      <c r="F142" s="23"/>
      <c r="G142" s="29"/>
      <c r="H142" s="29"/>
      <c r="I142" s="29"/>
      <c r="J142" s="29"/>
      <c r="K142" s="29"/>
      <c r="L142" s="163"/>
      <c r="M142" s="23"/>
      <c r="N142" s="91">
        <v>81</v>
      </c>
      <c r="O142" s="13"/>
      <c r="P142" s="85" t="str">
        <f>Prod.!$B$91</f>
        <v>Chemical Products</v>
      </c>
      <c r="Q142" s="163"/>
      <c r="R142" s="29"/>
      <c r="S142" s="29"/>
      <c r="T142" s="29"/>
      <c r="U142" s="29"/>
      <c r="V142" s="29"/>
      <c r="W142" s="29"/>
      <c r="X142" s="29"/>
      <c r="Y142" s="30"/>
    </row>
    <row r="143" spans="1:26" s="2" customFormat="1" ht="6.75" customHeight="1">
      <c r="A143" s="86"/>
      <c r="B143" s="124"/>
      <c r="C143" s="133"/>
      <c r="D143" s="23"/>
      <c r="E143" s="23"/>
      <c r="F143" s="124"/>
      <c r="G143" s="29"/>
      <c r="H143" s="29"/>
      <c r="I143" s="29"/>
      <c r="J143" s="29"/>
      <c r="K143" s="29"/>
      <c r="L143" s="29"/>
      <c r="M143" s="23"/>
      <c r="N143" s="91"/>
      <c r="O143" s="29"/>
      <c r="P143" s="29"/>
      <c r="Q143" s="128"/>
      <c r="R143" s="134"/>
      <c r="S143" s="139"/>
      <c r="T143" s="29"/>
      <c r="U143" s="29"/>
      <c r="V143" s="29"/>
      <c r="W143" s="29"/>
      <c r="X143" s="29"/>
      <c r="Y143" s="30"/>
    </row>
    <row r="144" spans="1:26" s="2" customFormat="1" ht="11.25">
      <c r="A144" s="86"/>
      <c r="B144" s="181">
        <v>66</v>
      </c>
      <c r="C144" s="13"/>
      <c r="D144" s="23" t="str">
        <f>Prod.!$B$76</f>
        <v>Coverings</v>
      </c>
      <c r="E144" s="23"/>
      <c r="F144" s="23"/>
      <c r="G144" s="29"/>
      <c r="H144" s="29"/>
      <c r="I144" s="29"/>
      <c r="J144" s="29"/>
      <c r="K144" s="29"/>
      <c r="L144" s="23"/>
      <c r="M144" s="23"/>
      <c r="N144" s="91">
        <v>82</v>
      </c>
      <c r="O144" s="13"/>
      <c r="P144" s="85" t="str">
        <f>Prod.!$B$92</f>
        <v>Outdoor Coatings</v>
      </c>
      <c r="Q144" s="163"/>
      <c r="R144" s="29"/>
      <c r="S144" s="29"/>
      <c r="T144" s="29"/>
      <c r="U144" s="29"/>
      <c r="V144" s="29"/>
      <c r="W144" s="29"/>
      <c r="X144" s="29"/>
      <c r="Y144" s="30"/>
    </row>
    <row r="145" spans="1:25" s="137" customFormat="1" ht="6.75" customHeight="1">
      <c r="A145" s="126"/>
      <c r="B145" s="91"/>
      <c r="C145" s="131"/>
      <c r="D145" s="23"/>
      <c r="E145" s="23"/>
      <c r="F145" s="116"/>
      <c r="G145" s="124"/>
      <c r="H145" s="124"/>
      <c r="I145" s="124"/>
      <c r="J145" s="124"/>
      <c r="K145" s="116"/>
      <c r="L145" s="116"/>
      <c r="M145" s="116"/>
      <c r="N145" s="132"/>
      <c r="O145" s="132"/>
      <c r="P145" s="85"/>
      <c r="Q145" s="116"/>
      <c r="R145" s="116"/>
      <c r="S145" s="116"/>
      <c r="T145" s="116"/>
      <c r="U145" s="116"/>
      <c r="V145" s="116"/>
      <c r="W145" s="116"/>
      <c r="X145" s="116"/>
      <c r="Y145" s="129"/>
    </row>
    <row r="146" spans="1:25" s="2" customFormat="1" ht="11.25">
      <c r="A146" s="86"/>
      <c r="B146" s="91">
        <v>67</v>
      </c>
      <c r="C146" s="13"/>
      <c r="D146" s="23" t="str">
        <f>Prod.!$B$77</f>
        <v>Ducts</v>
      </c>
      <c r="E146" s="23"/>
      <c r="F146" s="29"/>
      <c r="G146" s="29"/>
      <c r="H146" s="29"/>
      <c r="I146" s="29"/>
      <c r="J146" s="29"/>
      <c r="K146" s="29"/>
      <c r="L146" s="29"/>
      <c r="M146" s="23"/>
      <c r="N146" s="91">
        <v>84</v>
      </c>
      <c r="O146" s="13"/>
      <c r="P146" s="85" t="str">
        <f>Prod.!$B$94</f>
        <v>Canvas</v>
      </c>
      <c r="Q146" s="163"/>
      <c r="R146" s="29"/>
      <c r="S146" s="29"/>
      <c r="T146" s="29"/>
      <c r="U146" s="29"/>
      <c r="V146" s="29"/>
      <c r="W146" s="29"/>
      <c r="X146" s="29"/>
      <c r="Y146" s="30"/>
    </row>
    <row r="147" spans="1:25" s="2" customFormat="1" ht="6.75" customHeight="1">
      <c r="A147" s="86"/>
      <c r="B147" s="91"/>
      <c r="C147" s="130"/>
      <c r="D147" s="23"/>
      <c r="E147" s="116"/>
      <c r="F147" s="23"/>
      <c r="G147" s="29"/>
      <c r="H147" s="29"/>
      <c r="I147" s="29"/>
      <c r="J147" s="29"/>
      <c r="K147" s="29"/>
      <c r="L147" s="29"/>
      <c r="M147" s="29"/>
      <c r="N147" s="91"/>
      <c r="O147" s="29"/>
      <c r="P147" s="29"/>
      <c r="Q147" s="163"/>
      <c r="R147" s="29"/>
      <c r="S147" s="29"/>
      <c r="T147" s="29"/>
      <c r="U147" s="29"/>
      <c r="V147" s="29"/>
      <c r="W147" s="29"/>
      <c r="X147" s="29"/>
      <c r="Y147" s="30"/>
    </row>
    <row r="148" spans="1:25" s="2" customFormat="1" ht="11.25">
      <c r="A148" s="86"/>
      <c r="B148" s="91">
        <v>68</v>
      </c>
      <c r="C148" s="13"/>
      <c r="D148" s="23" t="str">
        <f>Prod.!$B$78</f>
        <v>Ind. Construction, Warehouses and Sports Centres</v>
      </c>
      <c r="E148" s="23"/>
      <c r="F148" s="23"/>
      <c r="G148" s="29"/>
      <c r="H148" s="29"/>
      <c r="I148" s="29"/>
      <c r="J148" s="29"/>
      <c r="K148" s="29"/>
      <c r="L148" s="29"/>
      <c r="M148" s="29"/>
      <c r="N148" s="91">
        <v>85</v>
      </c>
      <c r="O148" s="13"/>
      <c r="P148" s="85" t="str">
        <f>Prod.!$B$95</f>
        <v>Roofs - Components and Accessories</v>
      </c>
      <c r="Q148" s="163"/>
      <c r="R148" s="29"/>
      <c r="S148" s="29"/>
      <c r="T148" s="29"/>
      <c r="U148" s="29"/>
      <c r="V148" s="29"/>
      <c r="W148" s="29"/>
      <c r="X148" s="29"/>
      <c r="Y148" s="30"/>
    </row>
    <row r="149" spans="1:25" s="2" customFormat="1" ht="6.75" customHeight="1">
      <c r="A149" s="86"/>
      <c r="B149" s="91"/>
      <c r="C149" s="88"/>
      <c r="D149" s="124"/>
      <c r="E149" s="23"/>
      <c r="F149" s="23"/>
      <c r="G149" s="29"/>
      <c r="H149" s="29"/>
      <c r="I149" s="29"/>
      <c r="J149" s="29"/>
      <c r="K149" s="29"/>
      <c r="L149" s="29"/>
      <c r="M149" s="29"/>
      <c r="N149" s="132"/>
      <c r="O149" s="29"/>
      <c r="P149" s="23"/>
      <c r="Q149" s="163"/>
      <c r="R149" s="29"/>
      <c r="S149" s="29"/>
      <c r="T149" s="29"/>
      <c r="U149" s="29"/>
      <c r="V149" s="29"/>
      <c r="W149" s="29"/>
      <c r="X149" s="29"/>
      <c r="Y149" s="30"/>
    </row>
    <row r="150" spans="1:25" s="2" customFormat="1" ht="11.25">
      <c r="A150" s="86"/>
      <c r="B150" s="91">
        <v>69</v>
      </c>
      <c r="C150" s="13"/>
      <c r="D150" s="23" t="str">
        <f>Prod.!$B$79</f>
        <v>Prefabricated Constructions</v>
      </c>
      <c r="E150" s="23"/>
      <c r="F150" s="23"/>
      <c r="G150" s="29"/>
      <c r="H150" s="29"/>
      <c r="I150" s="29"/>
      <c r="J150" s="29"/>
      <c r="K150" s="29"/>
      <c r="L150" s="29"/>
      <c r="M150" s="29"/>
      <c r="N150" s="91">
        <v>86</v>
      </c>
      <c r="O150" s="13"/>
      <c r="P150" s="23" t="str">
        <f>Prod.!$B$96</f>
        <v>Roof Tiles</v>
      </c>
      <c r="Q150" s="163"/>
      <c r="R150" s="29"/>
      <c r="S150" s="29"/>
      <c r="T150" s="29"/>
      <c r="U150" s="29"/>
      <c r="V150" s="23"/>
      <c r="W150" s="29"/>
      <c r="X150" s="29"/>
      <c r="Y150" s="30"/>
    </row>
    <row r="151" spans="1:25" s="2" customFormat="1" ht="6.75" customHeight="1">
      <c r="A151" s="86"/>
      <c r="B151" s="91"/>
      <c r="C151" s="132"/>
      <c r="D151" s="29"/>
      <c r="E151" s="23"/>
      <c r="F151" s="23"/>
      <c r="G151" s="29"/>
      <c r="H151" s="29"/>
      <c r="I151" s="29"/>
      <c r="J151" s="29"/>
      <c r="K151" s="29"/>
      <c r="L151" s="29"/>
      <c r="M151" s="29"/>
      <c r="N151" s="91"/>
      <c r="O151" s="29"/>
      <c r="P151" s="23"/>
      <c r="Q151" s="163"/>
      <c r="R151" s="133"/>
      <c r="S151" s="23"/>
      <c r="T151" s="29"/>
      <c r="U151" s="29"/>
      <c r="V151" s="29"/>
      <c r="W151" s="29"/>
      <c r="X151" s="29"/>
      <c r="Y151" s="30"/>
    </row>
    <row r="152" spans="1:25" s="2" customFormat="1" ht="11.25">
      <c r="A152" s="86"/>
      <c r="B152" s="91">
        <v>70</v>
      </c>
      <c r="C152" s="13"/>
      <c r="D152" s="85" t="str">
        <f>Prod.!$B$80</f>
        <v>Demoulding Agents</v>
      </c>
      <c r="E152" s="23"/>
      <c r="F152" s="23"/>
      <c r="G152" s="29"/>
      <c r="H152" s="29"/>
      <c r="I152" s="29"/>
      <c r="J152" s="29"/>
      <c r="K152" s="29"/>
      <c r="L152" s="29"/>
      <c r="M152" s="29"/>
      <c r="N152" s="91">
        <v>87</v>
      </c>
      <c r="O152" s="13"/>
      <c r="P152" s="23" t="str">
        <f>Prod.!$B$97</f>
        <v>Bricks</v>
      </c>
      <c r="Q152" s="163"/>
      <c r="R152" s="29"/>
      <c r="S152" s="29"/>
      <c r="T152" s="29"/>
      <c r="U152" s="29"/>
      <c r="V152" s="29"/>
      <c r="W152" s="29"/>
      <c r="X152" s="29"/>
      <c r="Y152" s="30"/>
    </row>
    <row r="153" spans="1:25" s="2" customFormat="1" ht="6.75" customHeight="1">
      <c r="A153" s="86"/>
      <c r="B153" s="91"/>
      <c r="C153" s="130"/>
      <c r="D153" s="23"/>
      <c r="E153" s="23"/>
      <c r="F153" s="23"/>
      <c r="G153" s="29"/>
      <c r="H153" s="29"/>
      <c r="I153" s="29"/>
      <c r="J153" s="29"/>
      <c r="K153" s="29"/>
      <c r="L153" s="29"/>
      <c r="M153" s="29"/>
      <c r="N153" s="91"/>
      <c r="O153" s="29"/>
      <c r="P153" s="23"/>
      <c r="Q153" s="163"/>
      <c r="R153" s="29"/>
      <c r="S153" s="29"/>
      <c r="T153" s="29"/>
      <c r="U153" s="29"/>
      <c r="V153" s="29"/>
      <c r="W153" s="29"/>
      <c r="X153" s="29"/>
      <c r="Y153" s="30"/>
    </row>
    <row r="154" spans="1:25" s="2" customFormat="1" ht="11.25">
      <c r="A154" s="86"/>
      <c r="B154" s="91">
        <v>71</v>
      </c>
      <c r="C154" s="13"/>
      <c r="D154" s="23" t="str">
        <f>Prod.!$B$81</f>
        <v>Drainage - Prod. Components and Accessories</v>
      </c>
      <c r="E154" s="23"/>
      <c r="F154" s="23"/>
      <c r="G154" s="29"/>
      <c r="H154" s="29"/>
      <c r="I154" s="29"/>
      <c r="J154" s="29"/>
      <c r="K154" s="29"/>
      <c r="L154" s="29"/>
      <c r="M154" s="29"/>
      <c r="N154" s="91">
        <v>88</v>
      </c>
      <c r="O154" s="13"/>
      <c r="P154" s="23" t="str">
        <f>Prod.!$B$98</f>
        <v>Surfaces Treatment - Products and Services</v>
      </c>
      <c r="Q154" s="163"/>
      <c r="R154" s="29"/>
      <c r="S154" s="29"/>
      <c r="T154" s="29"/>
      <c r="U154" s="29"/>
      <c r="V154" s="29"/>
      <c r="W154" s="29"/>
      <c r="X154" s="29"/>
      <c r="Y154" s="30"/>
    </row>
    <row r="155" spans="1:25" s="2" customFormat="1" ht="6.75" customHeight="1">
      <c r="A155" s="86"/>
      <c r="B155" s="91"/>
      <c r="C155" s="130"/>
      <c r="D155" s="23"/>
      <c r="E155" s="23"/>
      <c r="F155" s="23"/>
      <c r="G155" s="29"/>
      <c r="H155" s="29"/>
      <c r="I155" s="29"/>
      <c r="J155" s="29"/>
      <c r="K155" s="29"/>
      <c r="L155" s="29"/>
      <c r="M155" s="29"/>
      <c r="N155" s="91"/>
      <c r="O155" s="29"/>
      <c r="P155" s="29"/>
      <c r="Q155" s="163"/>
      <c r="R155" s="29"/>
      <c r="S155" s="23"/>
      <c r="T155" s="29"/>
      <c r="U155" s="29"/>
      <c r="V155" s="29"/>
      <c r="W155" s="29"/>
      <c r="X155" s="29"/>
      <c r="Y155" s="30"/>
    </row>
    <row r="156" spans="1:25" s="2" customFormat="1" ht="11.25">
      <c r="A156" s="86"/>
      <c r="B156" s="181">
        <v>72</v>
      </c>
      <c r="C156" s="13"/>
      <c r="D156" s="23" t="str">
        <f>Prod.!$B$82</f>
        <v>Special Structures</v>
      </c>
      <c r="E156" s="29"/>
      <c r="F156" s="23"/>
      <c r="G156" s="29"/>
      <c r="H156" s="29"/>
      <c r="I156" s="29"/>
      <c r="J156" s="29"/>
      <c r="K156" s="29"/>
      <c r="L156" s="29"/>
      <c r="M156" s="29"/>
      <c r="N156" s="91">
        <v>89</v>
      </c>
      <c r="O156" s="13"/>
      <c r="P156" s="23" t="str">
        <f>Prod.!$B$99</f>
        <v>Tubes and Accessories</v>
      </c>
      <c r="Q156" s="163"/>
      <c r="R156" s="29"/>
      <c r="S156" s="23"/>
      <c r="T156" s="29"/>
      <c r="U156" s="29"/>
      <c r="V156" s="29"/>
      <c r="W156" s="29"/>
      <c r="X156" s="29"/>
      <c r="Y156" s="30"/>
    </row>
    <row r="157" spans="1:25" s="2" customFormat="1" ht="6.75" customHeight="1">
      <c r="A157" s="86"/>
      <c r="B157" s="91"/>
      <c r="C157" s="29"/>
      <c r="D157" s="29"/>
      <c r="E157" s="29"/>
      <c r="F157" s="29"/>
      <c r="G157" s="29"/>
      <c r="H157" s="29"/>
      <c r="I157" s="29"/>
      <c r="J157" s="29"/>
      <c r="K157" s="29"/>
      <c r="L157" s="29"/>
      <c r="M157" s="29"/>
      <c r="Q157" s="29"/>
      <c r="R157" s="29"/>
      <c r="S157" s="29"/>
      <c r="T157" s="29"/>
      <c r="U157" s="29"/>
      <c r="V157" s="29"/>
      <c r="W157" s="29"/>
      <c r="X157" s="29"/>
      <c r="Y157" s="30"/>
    </row>
    <row r="158" spans="1:25" s="2" customFormat="1" ht="11.25">
      <c r="A158" s="86"/>
      <c r="B158" s="181">
        <v>73</v>
      </c>
      <c r="C158" s="13"/>
      <c r="D158" s="23" t="str">
        <f>Prod.!$B$83</f>
        <v>Geogrids</v>
      </c>
      <c r="E158" s="29"/>
      <c r="F158" s="29"/>
      <c r="G158" s="29"/>
      <c r="H158" s="29"/>
      <c r="I158" s="29"/>
      <c r="J158" s="29"/>
      <c r="K158" s="29"/>
      <c r="L158" s="29"/>
      <c r="M158" s="29"/>
      <c r="Q158" s="29"/>
      <c r="R158" s="29"/>
      <c r="S158" s="29"/>
      <c r="T158" s="29"/>
      <c r="U158" s="29"/>
      <c r="V158" s="29"/>
      <c r="W158" s="29"/>
      <c r="X158" s="29"/>
      <c r="Y158" s="30"/>
    </row>
    <row r="159" spans="1:25" s="2" customFormat="1" ht="6.75" customHeight="1">
      <c r="A159" s="86"/>
      <c r="B159" s="181"/>
      <c r="C159" s="181"/>
      <c r="D159" s="181"/>
      <c r="E159" s="181"/>
      <c r="F159" s="181"/>
      <c r="G159" s="181"/>
      <c r="H159" s="181"/>
      <c r="I159" s="181"/>
      <c r="J159" s="181"/>
      <c r="K159" s="181"/>
      <c r="L159" s="181"/>
      <c r="M159" s="181"/>
      <c r="N159" s="181"/>
      <c r="O159" s="181"/>
      <c r="P159" s="181"/>
      <c r="Q159" s="29"/>
      <c r="R159" s="29"/>
      <c r="S159" s="29"/>
      <c r="T159" s="29"/>
      <c r="U159" s="29"/>
      <c r="V159" s="29"/>
      <c r="W159" s="29"/>
      <c r="X159" s="29"/>
      <c r="Y159" s="30"/>
    </row>
    <row r="160" spans="1:25" s="2" customFormat="1" ht="11.25">
      <c r="A160" s="86"/>
      <c r="B160" s="91">
        <v>83</v>
      </c>
      <c r="C160" s="13"/>
      <c r="D160" s="85" t="str">
        <f>Prod.!$B$93</f>
        <v xml:space="preserve">Fixing and Joining Agents and Techniques - Accessories Components </v>
      </c>
      <c r="E160" s="29"/>
      <c r="F160" s="29"/>
      <c r="G160" s="29"/>
      <c r="H160" s="29"/>
      <c r="I160" s="29"/>
      <c r="J160" s="29"/>
      <c r="K160" s="29"/>
      <c r="L160" s="29"/>
      <c r="M160" s="29"/>
      <c r="N160" s="91"/>
      <c r="O160" s="178"/>
      <c r="P160" s="23"/>
      <c r="Q160" s="29"/>
      <c r="R160" s="29"/>
      <c r="S160" s="29"/>
      <c r="T160" s="29"/>
      <c r="U160" s="29"/>
      <c r="V160" s="29"/>
      <c r="W160" s="29"/>
      <c r="X160" s="29"/>
      <c r="Y160" s="30"/>
    </row>
    <row r="161" spans="1:26" s="2" customFormat="1" ht="6.75" customHeight="1" thickBot="1">
      <c r="A161" s="45"/>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44"/>
    </row>
    <row r="162" spans="1:26" s="2" customFormat="1" ht="1.5" customHeight="1" thickTop="1" thickBot="1">
      <c r="A162" s="248"/>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5"/>
    </row>
    <row r="163" spans="1:26" s="2" customFormat="1" ht="8.25" customHeight="1" thickTop="1">
      <c r="A163" s="86"/>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30"/>
    </row>
    <row r="164" spans="1:26" ht="11.25">
      <c r="A164" s="26"/>
      <c r="B164" s="71"/>
      <c r="C164" s="85" t="str">
        <f>TV!$E$16</f>
        <v>Company:</v>
      </c>
      <c r="D164" s="24"/>
      <c r="E164" s="301">
        <f t="shared" ref="E164" si="1">$E$7</f>
        <v>0</v>
      </c>
      <c r="F164" s="301"/>
      <c r="G164" s="301"/>
      <c r="H164" s="301"/>
      <c r="I164" s="301"/>
      <c r="J164" s="301"/>
      <c r="K164" s="301"/>
      <c r="L164" s="301"/>
      <c r="M164" s="301"/>
      <c r="N164" s="301"/>
      <c r="O164" s="301"/>
      <c r="P164" s="301"/>
      <c r="Q164" s="301"/>
      <c r="R164" s="301"/>
      <c r="S164" s="301"/>
      <c r="T164" s="301"/>
      <c r="U164" s="301"/>
      <c r="V164" s="301"/>
      <c r="W164" s="301"/>
      <c r="X164" s="18"/>
      <c r="Y164" s="41"/>
    </row>
    <row r="165" spans="1:26" s="2" customFormat="1" ht="11.25">
      <c r="A165" s="86"/>
      <c r="B165" s="210"/>
      <c r="C165" s="130"/>
      <c r="D165" s="23"/>
      <c r="E165" s="23"/>
      <c r="F165" s="23"/>
      <c r="G165" s="23"/>
      <c r="H165" s="23"/>
      <c r="I165" s="210"/>
      <c r="J165" s="133"/>
      <c r="K165" s="23"/>
      <c r="L165" s="23"/>
      <c r="M165" s="23"/>
      <c r="N165" s="23"/>
      <c r="O165" s="23"/>
      <c r="P165" s="35"/>
      <c r="Q165" s="210"/>
      <c r="R165" s="29"/>
      <c r="S165" s="29"/>
      <c r="T165" s="29"/>
      <c r="U165" s="29"/>
      <c r="V165" s="29"/>
      <c r="W165" s="29"/>
      <c r="X165" s="29"/>
      <c r="Y165" s="30"/>
    </row>
    <row r="166" spans="1:26" s="2" customFormat="1" ht="11.25">
      <c r="A166" s="86"/>
      <c r="B166" s="299" t="str">
        <f>Prod.!$B$100</f>
        <v>Equipment, Products and Accessories for Construction</v>
      </c>
      <c r="C166" s="299"/>
      <c r="D166" s="299"/>
      <c r="E166" s="299"/>
      <c r="F166" s="299"/>
      <c r="G166" s="299"/>
      <c r="H166" s="299"/>
      <c r="I166" s="299"/>
      <c r="J166" s="299"/>
      <c r="K166" s="299"/>
      <c r="L166" s="299"/>
      <c r="M166" s="299"/>
      <c r="N166" s="299"/>
      <c r="O166" s="299"/>
      <c r="P166" s="299"/>
      <c r="Q166" s="299"/>
      <c r="R166" s="299"/>
      <c r="S166" s="299"/>
      <c r="T166" s="299"/>
      <c r="U166" s="299"/>
      <c r="V166" s="299"/>
      <c r="W166" s="299"/>
      <c r="X166" s="290" t="str">
        <f>TV!$E$25</f>
        <v>TOP</v>
      </c>
      <c r="Y166" s="291"/>
    </row>
    <row r="167" spans="1:26" s="137" customFormat="1" ht="4.5" customHeight="1">
      <c r="A167" s="126"/>
      <c r="B167" s="136"/>
      <c r="C167" s="135"/>
      <c r="D167" s="136"/>
      <c r="E167" s="136"/>
      <c r="F167" s="136"/>
      <c r="G167" s="136"/>
      <c r="H167" s="136"/>
      <c r="I167" s="136"/>
      <c r="J167" s="136"/>
      <c r="K167" s="136"/>
      <c r="L167" s="136"/>
      <c r="M167" s="136"/>
      <c r="N167" s="136"/>
      <c r="O167" s="136"/>
      <c r="P167" s="35"/>
      <c r="Q167" s="128"/>
      <c r="R167" s="116"/>
      <c r="S167" s="116"/>
      <c r="T167" s="116"/>
      <c r="U167" s="116"/>
      <c r="V167" s="116"/>
      <c r="W167" s="116"/>
      <c r="X167" s="116"/>
      <c r="Y167" s="129"/>
    </row>
    <row r="168" spans="1:26" s="2" customFormat="1" ht="11.25">
      <c r="A168" s="86"/>
      <c r="B168" s="181">
        <v>91</v>
      </c>
      <c r="C168" s="13"/>
      <c r="D168" s="23" t="str">
        <f>Prod.!$B$102</f>
        <v>Antennae</v>
      </c>
      <c r="E168" s="23"/>
      <c r="F168" s="23"/>
      <c r="G168" s="29"/>
      <c r="H168" s="29"/>
      <c r="I168" s="29"/>
      <c r="J168" s="29"/>
      <c r="K168" s="29"/>
      <c r="L168" s="163"/>
      <c r="M168" s="23"/>
      <c r="N168" s="91">
        <v>105</v>
      </c>
      <c r="O168" s="13"/>
      <c r="P168" s="85" t="str">
        <f>Prod.!$B$116</f>
        <v>Gates and Grids</v>
      </c>
      <c r="R168" s="29"/>
      <c r="S168" s="29"/>
      <c r="T168" s="29"/>
      <c r="U168" s="29"/>
      <c r="V168" s="163"/>
      <c r="W168" s="163"/>
      <c r="X168" s="163"/>
      <c r="Y168" s="30"/>
    </row>
    <row r="169" spans="1:26" s="2" customFormat="1" ht="6.75" customHeight="1">
      <c r="A169" s="86"/>
      <c r="B169" s="134"/>
      <c r="C169" s="134"/>
      <c r="D169" s="116"/>
      <c r="E169" s="23"/>
      <c r="F169" s="23"/>
      <c r="G169" s="29"/>
      <c r="H169" s="29"/>
      <c r="I169" s="29"/>
      <c r="J169" s="29"/>
      <c r="K169" s="29"/>
      <c r="L169" s="163"/>
      <c r="M169" s="23"/>
      <c r="N169" s="91"/>
      <c r="O169" s="132"/>
      <c r="P169" s="85"/>
      <c r="R169" s="29"/>
      <c r="S169" s="29"/>
      <c r="T169" s="116"/>
      <c r="U169" s="29"/>
      <c r="V169" s="116"/>
      <c r="W169" s="116"/>
      <c r="X169" s="116"/>
      <c r="Y169" s="122"/>
    </row>
    <row r="170" spans="1:26" s="2" customFormat="1" ht="11.25">
      <c r="A170" s="86"/>
      <c r="B170" s="181">
        <v>92</v>
      </c>
      <c r="C170" s="13"/>
      <c r="D170" s="23" t="str">
        <f>Prod.!$B$103</f>
        <v>Elevators and Various Lifting and Moving Equipment</v>
      </c>
      <c r="E170" s="23"/>
      <c r="F170" s="23"/>
      <c r="G170" s="29"/>
      <c r="H170" s="29"/>
      <c r="I170" s="29"/>
      <c r="J170" s="29"/>
      <c r="K170" s="29"/>
      <c r="L170" s="163"/>
      <c r="M170" s="23"/>
      <c r="N170" s="91">
        <v>106</v>
      </c>
      <c r="O170" s="13"/>
      <c r="P170" s="85" t="str">
        <f>Prod.!$B$117</f>
        <v>Products and Articles for Electrical Systems</v>
      </c>
      <c r="Q170" s="163"/>
      <c r="R170" s="29"/>
      <c r="S170" s="29"/>
      <c r="T170" s="29"/>
      <c r="U170" s="29"/>
      <c r="V170" s="163"/>
      <c r="W170" s="163"/>
      <c r="X170" s="163"/>
      <c r="Y170" s="30"/>
    </row>
    <row r="171" spans="1:26" s="137" customFormat="1" ht="6.75" customHeight="1">
      <c r="A171" s="126"/>
      <c r="B171" s="187"/>
      <c r="C171" s="131"/>
      <c r="D171" s="23"/>
      <c r="E171" s="116"/>
      <c r="F171" s="124"/>
      <c r="G171" s="124"/>
      <c r="H171" s="124"/>
      <c r="I171" s="124"/>
      <c r="J171" s="124"/>
      <c r="K171" s="116"/>
      <c r="L171" s="29"/>
      <c r="M171" s="116"/>
      <c r="N171" s="132"/>
      <c r="O171" s="132"/>
      <c r="P171" s="29"/>
      <c r="Q171" s="163"/>
      <c r="R171" s="116"/>
      <c r="S171" s="116"/>
      <c r="T171" s="29"/>
      <c r="U171" s="116"/>
      <c r="V171" s="29"/>
      <c r="W171" s="29"/>
      <c r="X171" s="29"/>
      <c r="Y171" s="129"/>
    </row>
    <row r="172" spans="1:26" s="2" customFormat="1" ht="11.25">
      <c r="A172" s="86"/>
      <c r="B172" s="181">
        <v>93</v>
      </c>
      <c r="C172" s="13"/>
      <c r="D172" s="23" t="str">
        <f>Prod.!$B$104</f>
        <v>Central Suction</v>
      </c>
      <c r="E172" s="23"/>
      <c r="F172" s="23"/>
      <c r="G172" s="29"/>
      <c r="H172" s="29"/>
      <c r="I172" s="29"/>
      <c r="J172" s="29"/>
      <c r="K172" s="29"/>
      <c r="L172" s="163"/>
      <c r="M172" s="23"/>
      <c r="N172" s="91">
        <v>107</v>
      </c>
      <c r="O172" s="13"/>
      <c r="P172" s="85" t="str">
        <f>Prod.!$B$118</f>
        <v>Burners</v>
      </c>
      <c r="Q172" s="163"/>
      <c r="R172" s="29"/>
      <c r="S172" s="29"/>
      <c r="T172" s="29"/>
      <c r="U172" s="29"/>
      <c r="V172" s="163"/>
      <c r="W172" s="163"/>
      <c r="X172" s="163"/>
      <c r="Y172" s="30"/>
      <c r="Z172" s="23"/>
    </row>
    <row r="173" spans="1:26" s="2" customFormat="1" ht="6.75" customHeight="1">
      <c r="A173" s="86"/>
      <c r="B173" s="181"/>
      <c r="C173" s="133"/>
      <c r="D173" s="136"/>
      <c r="E173" s="23"/>
      <c r="F173" s="23"/>
      <c r="G173" s="29"/>
      <c r="H173" s="29"/>
      <c r="I173" s="29"/>
      <c r="J173" s="29"/>
      <c r="K173" s="29"/>
      <c r="L173" s="163"/>
      <c r="M173" s="23"/>
      <c r="N173" s="91"/>
      <c r="O173" s="134"/>
      <c r="P173" s="85"/>
      <c r="Q173" s="116"/>
      <c r="R173" s="29"/>
      <c r="S173" s="29"/>
      <c r="T173" s="29"/>
      <c r="U173" s="29"/>
      <c r="V173" s="116"/>
      <c r="W173" s="116"/>
      <c r="X173" s="116"/>
      <c r="Y173" s="30"/>
    </row>
    <row r="174" spans="1:26" s="2" customFormat="1" ht="11.25">
      <c r="A174" s="86"/>
      <c r="B174" s="181">
        <v>94</v>
      </c>
      <c r="C174" s="13"/>
      <c r="D174" s="23" t="str">
        <f>Prod.!$B$105</f>
        <v>Automation - Equipment and Components</v>
      </c>
      <c r="E174" s="23"/>
      <c r="F174" s="23"/>
      <c r="G174" s="29"/>
      <c r="H174" s="29"/>
      <c r="I174" s="29"/>
      <c r="J174" s="29"/>
      <c r="K174" s="29"/>
      <c r="L174" s="163"/>
      <c r="M174" s="23"/>
      <c r="N174" s="91">
        <v>108</v>
      </c>
      <c r="O174" s="13"/>
      <c r="P174" s="85" t="str">
        <f>Prod.!$B$119</f>
        <v>Radiators</v>
      </c>
      <c r="Q174" s="163"/>
      <c r="R174" s="29"/>
      <c r="S174" s="29"/>
      <c r="T174" s="29"/>
      <c r="U174" s="29"/>
      <c r="V174" s="163"/>
      <c r="W174" s="163"/>
      <c r="X174" s="163"/>
      <c r="Y174" s="30"/>
    </row>
    <row r="175" spans="1:26" s="137" customFormat="1" ht="6.75" customHeight="1">
      <c r="A175" s="126"/>
      <c r="B175" s="187"/>
      <c r="C175" s="133"/>
      <c r="D175" s="23"/>
      <c r="E175" s="116"/>
      <c r="F175" s="23"/>
      <c r="G175" s="136"/>
      <c r="H175" s="136"/>
      <c r="I175" s="136"/>
      <c r="J175" s="136"/>
      <c r="K175" s="163"/>
      <c r="L175" s="163"/>
      <c r="M175" s="116"/>
      <c r="N175" s="132"/>
      <c r="O175" s="132"/>
      <c r="P175" s="29"/>
      <c r="Q175" s="163"/>
      <c r="R175" s="116"/>
      <c r="S175" s="116"/>
      <c r="T175" s="116"/>
      <c r="U175" s="116"/>
      <c r="V175" s="163"/>
      <c r="W175" s="163"/>
      <c r="X175" s="163"/>
      <c r="Y175" s="122"/>
    </row>
    <row r="176" spans="1:26" s="2" customFormat="1" ht="11.25">
      <c r="A176" s="86"/>
      <c r="B176" s="181">
        <v>95</v>
      </c>
      <c r="C176" s="13"/>
      <c r="D176" s="23" t="str">
        <f>Prod.!$B$106</f>
        <v>Circulating Fans</v>
      </c>
      <c r="E176" s="23"/>
      <c r="F176" s="23"/>
      <c r="G176" s="29"/>
      <c r="H176" s="29"/>
      <c r="I176" s="29"/>
      <c r="J176" s="29"/>
      <c r="K176" s="29"/>
      <c r="L176" s="163"/>
      <c r="M176" s="23"/>
      <c r="N176" s="91">
        <v>109</v>
      </c>
      <c r="O176" s="13"/>
      <c r="P176" s="85" t="str">
        <f>Prod.!$B$120</f>
        <v>Heat Recuperators</v>
      </c>
      <c r="Q176" s="163"/>
      <c r="R176" s="29"/>
      <c r="S176" s="29"/>
      <c r="T176" s="29"/>
      <c r="U176" s="29"/>
      <c r="V176" s="163"/>
      <c r="W176" s="163"/>
      <c r="X176" s="163"/>
      <c r="Y176" s="30"/>
    </row>
    <row r="177" spans="1:26" s="2" customFormat="1" ht="6.75" customHeight="1">
      <c r="A177" s="86"/>
      <c r="B177" s="181"/>
      <c r="C177" s="133"/>
      <c r="D177" s="124"/>
      <c r="E177" s="23"/>
      <c r="F177" s="124"/>
      <c r="G177" s="29"/>
      <c r="H177" s="29"/>
      <c r="I177" s="29"/>
      <c r="J177" s="29"/>
      <c r="K177" s="29"/>
      <c r="L177" s="116"/>
      <c r="M177" s="23"/>
      <c r="N177" s="132"/>
      <c r="O177" s="29"/>
      <c r="P177" s="29"/>
      <c r="Q177" s="116"/>
      <c r="R177" s="29"/>
      <c r="S177" s="29"/>
      <c r="T177" s="29"/>
      <c r="U177" s="29"/>
      <c r="V177" s="163"/>
      <c r="W177" s="163"/>
      <c r="X177" s="163"/>
      <c r="Y177" s="122"/>
    </row>
    <row r="178" spans="1:26" s="2" customFormat="1" ht="11.25">
      <c r="A178" s="86"/>
      <c r="B178" s="181">
        <v>96</v>
      </c>
      <c r="C178" s="13"/>
      <c r="D178" s="23" t="str">
        <f>Prod.!$B$107</f>
        <v>Domotics</v>
      </c>
      <c r="E178" s="23"/>
      <c r="F178" s="23"/>
      <c r="G178" s="29"/>
      <c r="H178" s="29"/>
      <c r="I178" s="29"/>
      <c r="J178" s="29"/>
      <c r="K178" s="29"/>
      <c r="L178" s="163"/>
      <c r="M178" s="23"/>
      <c r="N178" s="91">
        <v>112</v>
      </c>
      <c r="O178" s="13"/>
      <c r="P178" s="85" t="str">
        <f>Prod.!$B$123</f>
        <v>Telecommunications – Services, Equip. and Accessories</v>
      </c>
      <c r="Q178" s="163"/>
      <c r="R178" s="29"/>
      <c r="S178" s="29"/>
      <c r="T178" s="29"/>
      <c r="U178" s="29"/>
      <c r="V178" s="163"/>
      <c r="W178" s="163"/>
      <c r="X178" s="163"/>
      <c r="Y178" s="30"/>
    </row>
    <row r="179" spans="1:26" s="137" customFormat="1" ht="6.75" customHeight="1">
      <c r="A179" s="126"/>
      <c r="B179" s="187"/>
      <c r="C179" s="131"/>
      <c r="D179" s="34"/>
      <c r="E179" s="116"/>
      <c r="F179" s="23"/>
      <c r="G179" s="124"/>
      <c r="H179" s="124"/>
      <c r="I179" s="124"/>
      <c r="J179" s="124"/>
      <c r="K179" s="116"/>
      <c r="L179" s="29"/>
      <c r="M179" s="116"/>
      <c r="N179" s="91"/>
      <c r="O179" s="132"/>
      <c r="P179" s="85"/>
      <c r="Q179" s="163"/>
      <c r="R179" s="116"/>
      <c r="S179" s="116"/>
      <c r="T179" s="116"/>
      <c r="U179" s="116"/>
      <c r="V179" s="163"/>
      <c r="W179" s="163"/>
      <c r="X179" s="163"/>
      <c r="Y179" s="129"/>
    </row>
    <row r="180" spans="1:26" s="2" customFormat="1" ht="11.25">
      <c r="A180" s="86"/>
      <c r="B180" s="91">
        <v>98</v>
      </c>
      <c r="C180" s="13"/>
      <c r="D180" s="23" t="str">
        <f>Prod.!$B$109</f>
        <v>Measurement and Control Equipment</v>
      </c>
      <c r="E180" s="23"/>
      <c r="F180" s="23"/>
      <c r="G180" s="29"/>
      <c r="H180" s="29"/>
      <c r="I180" s="29"/>
      <c r="J180" s="29"/>
      <c r="K180" s="29"/>
      <c r="L180" s="163"/>
      <c r="M180" s="23"/>
      <c r="N180" s="91">
        <v>113</v>
      </c>
      <c r="O180" s="13"/>
      <c r="P180" s="85" t="str">
        <f>Prod.!$B$124</f>
        <v xml:space="preserve">Thermoaccumulators </v>
      </c>
      <c r="Q180" s="163"/>
      <c r="R180" s="29"/>
      <c r="S180" s="29"/>
      <c r="T180" s="29"/>
      <c r="U180" s="29"/>
      <c r="V180" s="163"/>
      <c r="W180" s="163"/>
      <c r="X180" s="163"/>
      <c r="Y180" s="30"/>
      <c r="Z180" s="23"/>
    </row>
    <row r="181" spans="1:26" s="2" customFormat="1" ht="6.75" customHeight="1">
      <c r="A181" s="86"/>
      <c r="B181" s="91"/>
      <c r="C181" s="131"/>
      <c r="D181" s="23"/>
      <c r="E181" s="23"/>
      <c r="F181" s="23"/>
      <c r="G181" s="29"/>
      <c r="H181" s="29"/>
      <c r="I181" s="29"/>
      <c r="J181" s="29"/>
      <c r="K181" s="29"/>
      <c r="L181" s="23"/>
      <c r="M181" s="23"/>
      <c r="N181" s="91"/>
      <c r="O181" s="132"/>
      <c r="P181" s="85"/>
      <c r="Q181" s="163"/>
      <c r="R181" s="29"/>
      <c r="S181" s="29"/>
      <c r="T181" s="29"/>
      <c r="U181" s="29"/>
      <c r="V181" s="29"/>
      <c r="W181" s="29"/>
      <c r="X181" s="29"/>
      <c r="Y181" s="30"/>
    </row>
    <row r="182" spans="1:26" s="2" customFormat="1" ht="11.25">
      <c r="A182" s="86"/>
      <c r="B182" s="91">
        <v>99</v>
      </c>
      <c r="C182" s="13"/>
      <c r="D182" s="23" t="str">
        <f>Prod.!$B$110</f>
        <v>Stairs</v>
      </c>
      <c r="E182" s="23"/>
      <c r="F182" s="23"/>
      <c r="G182" s="29"/>
      <c r="H182" s="29"/>
      <c r="I182" s="29"/>
      <c r="J182" s="29"/>
      <c r="K182" s="29"/>
      <c r="L182" s="163"/>
      <c r="M182" s="23"/>
      <c r="N182" s="91">
        <v>114</v>
      </c>
      <c r="O182" s="13"/>
      <c r="P182" s="85" t="str">
        <f>Prod.!$B$125</f>
        <v>Room Thermostats</v>
      </c>
      <c r="Q182" s="163"/>
      <c r="R182" s="29"/>
      <c r="S182" s="29"/>
      <c r="T182" s="29"/>
      <c r="U182" s="29"/>
      <c r="V182" s="29"/>
      <c r="W182" s="29"/>
      <c r="X182" s="29"/>
      <c r="Y182" s="30"/>
    </row>
    <row r="183" spans="1:26" s="2" customFormat="1" ht="6.75" customHeight="1">
      <c r="A183" s="86"/>
      <c r="B183" s="91"/>
      <c r="C183" s="130"/>
      <c r="D183" s="23"/>
      <c r="E183" s="23"/>
      <c r="F183" s="124"/>
      <c r="G183" s="29"/>
      <c r="H183" s="29"/>
      <c r="I183" s="29"/>
      <c r="J183" s="29"/>
      <c r="K183" s="29"/>
      <c r="L183" s="29"/>
      <c r="M183" s="23"/>
      <c r="N183" s="132"/>
      <c r="O183" s="29"/>
      <c r="P183" s="29"/>
      <c r="Q183" s="128"/>
      <c r="R183" s="134"/>
      <c r="S183" s="139"/>
      <c r="T183" s="29"/>
      <c r="U183" s="29"/>
      <c r="V183" s="29"/>
      <c r="W183" s="29"/>
      <c r="X183" s="29"/>
      <c r="Y183" s="30"/>
    </row>
    <row r="184" spans="1:26" s="2" customFormat="1" ht="11.25">
      <c r="A184" s="86"/>
      <c r="B184" s="91">
        <v>101</v>
      </c>
      <c r="C184" s="13"/>
      <c r="D184" s="23" t="str">
        <f>Prod.!$B$112</f>
        <v>Lighting - Equipment and Components</v>
      </c>
      <c r="E184" s="23"/>
      <c r="F184" s="23"/>
      <c r="G184" s="29"/>
      <c r="H184" s="29"/>
      <c r="I184" s="29"/>
      <c r="J184" s="29"/>
      <c r="K184" s="29"/>
      <c r="L184" s="23"/>
      <c r="M184" s="23"/>
      <c r="N184" s="91">
        <v>115</v>
      </c>
      <c r="O184" s="13"/>
      <c r="P184" s="85" t="str">
        <f>Prod.!$B$126</f>
        <v>Topography - Equip. Components and Services</v>
      </c>
      <c r="Q184" s="163"/>
      <c r="R184" s="29"/>
      <c r="S184" s="29"/>
      <c r="T184" s="29"/>
      <c r="U184" s="29"/>
      <c r="V184" s="29"/>
      <c r="W184" s="29"/>
      <c r="X184" s="29"/>
      <c r="Y184" s="30"/>
    </row>
    <row r="185" spans="1:26" s="137" customFormat="1" ht="6.75" customHeight="1">
      <c r="A185" s="126"/>
      <c r="B185" s="88"/>
      <c r="C185" s="132"/>
      <c r="D185" s="29"/>
      <c r="E185" s="23"/>
      <c r="F185" s="116"/>
      <c r="G185" s="124"/>
      <c r="H185" s="124"/>
      <c r="I185" s="124"/>
      <c r="J185" s="124"/>
      <c r="K185" s="116"/>
      <c r="L185" s="116"/>
      <c r="M185" s="116"/>
      <c r="N185" s="132"/>
      <c r="O185" s="29"/>
      <c r="P185" s="23"/>
      <c r="Q185" s="116"/>
      <c r="R185" s="116"/>
      <c r="S185" s="116"/>
      <c r="T185" s="116"/>
      <c r="U185" s="116"/>
      <c r="V185" s="116"/>
      <c r="W185" s="116"/>
      <c r="X185" s="116"/>
      <c r="Y185" s="129"/>
    </row>
    <row r="186" spans="1:26" s="2" customFormat="1" ht="11.25">
      <c r="A186" s="86"/>
      <c r="B186" s="91">
        <v>102</v>
      </c>
      <c r="C186" s="13"/>
      <c r="D186" s="85" t="str">
        <f>Prod.!$B$113</f>
        <v>Fireplaces</v>
      </c>
      <c r="E186" s="23"/>
      <c r="F186" s="29"/>
      <c r="G186" s="29"/>
      <c r="H186" s="29"/>
      <c r="I186" s="29"/>
      <c r="J186" s="29"/>
      <c r="K186" s="29"/>
      <c r="L186" s="29"/>
      <c r="M186" s="23"/>
      <c r="N186" s="91">
        <v>116</v>
      </c>
      <c r="O186" s="13"/>
      <c r="P186" s="23" t="str">
        <f>Prod.!$B$127</f>
        <v>Radiators valves</v>
      </c>
      <c r="Q186" s="163"/>
      <c r="R186" s="29"/>
      <c r="S186" s="29"/>
      <c r="T186" s="29"/>
      <c r="U186" s="29"/>
      <c r="V186" s="29"/>
      <c r="W186" s="29"/>
      <c r="X186" s="29"/>
      <c r="Y186" s="30"/>
    </row>
    <row r="187" spans="1:26" s="2" customFormat="1" ht="6.75" customHeight="1">
      <c r="A187" s="86"/>
      <c r="E187" s="116"/>
      <c r="F187" s="23"/>
      <c r="G187" s="29"/>
      <c r="H187" s="29"/>
      <c r="I187" s="29"/>
      <c r="J187" s="29"/>
      <c r="K187" s="29"/>
      <c r="L187" s="29"/>
      <c r="M187" s="29"/>
      <c r="Q187" s="163"/>
      <c r="R187" s="29"/>
      <c r="S187" s="29"/>
      <c r="T187" s="29"/>
      <c r="U187" s="29"/>
      <c r="V187" s="29"/>
      <c r="W187" s="29"/>
      <c r="X187" s="29"/>
      <c r="Y187" s="30"/>
    </row>
    <row r="188" spans="1:26" s="2" customFormat="1" ht="11.25">
      <c r="A188" s="86"/>
      <c r="B188" s="181">
        <v>103</v>
      </c>
      <c r="C188" s="13"/>
      <c r="D188" s="23" t="str">
        <f>Prod.!$B$114</f>
        <v>Garbage - Prod. Equip. for Collection and Disposal</v>
      </c>
      <c r="E188" s="23"/>
      <c r="F188" s="23"/>
      <c r="G188" s="29"/>
      <c r="H188" s="29"/>
      <c r="I188" s="29"/>
      <c r="J188" s="29"/>
      <c r="K188" s="29"/>
      <c r="L188" s="29"/>
      <c r="M188" s="29"/>
      <c r="Q188" s="163"/>
      <c r="R188" s="29"/>
      <c r="S188" s="29"/>
      <c r="T188" s="29"/>
      <c r="U188" s="29"/>
      <c r="V188" s="29"/>
      <c r="W188" s="29"/>
      <c r="X188" s="29"/>
      <c r="Y188" s="30"/>
    </row>
    <row r="189" spans="1:26" s="2" customFormat="1" ht="6.75" customHeight="1">
      <c r="A189" s="86"/>
      <c r="E189" s="23"/>
      <c r="F189" s="23"/>
      <c r="G189" s="29"/>
      <c r="H189" s="29"/>
      <c r="I189" s="29"/>
      <c r="J189" s="29"/>
      <c r="K189" s="29"/>
      <c r="L189" s="29"/>
      <c r="M189" s="29"/>
      <c r="Q189" s="163"/>
      <c r="R189" s="29"/>
      <c r="S189" s="29"/>
      <c r="T189" s="29"/>
      <c r="U189" s="29"/>
      <c r="V189" s="29"/>
      <c r="W189" s="29"/>
      <c r="X189" s="29"/>
      <c r="Y189" s="30"/>
    </row>
    <row r="190" spans="1:26" s="2" customFormat="1" ht="11.25">
      <c r="A190" s="86"/>
      <c r="B190" s="91">
        <v>104</v>
      </c>
      <c r="C190" s="13"/>
      <c r="D190" s="85" t="str">
        <f>Prod.!$B$115</f>
        <v>Swimming-pools - Equip. Components and Accessories</v>
      </c>
      <c r="E190" s="23"/>
      <c r="F190" s="23"/>
      <c r="G190" s="29"/>
      <c r="H190" s="29"/>
      <c r="I190" s="29"/>
      <c r="J190" s="29"/>
      <c r="K190" s="29"/>
      <c r="L190" s="29"/>
      <c r="M190" s="29"/>
      <c r="Q190" s="163"/>
      <c r="R190" s="29"/>
      <c r="S190" s="29"/>
      <c r="T190" s="29"/>
      <c r="U190" s="29"/>
      <c r="V190" s="23"/>
      <c r="W190" s="29"/>
      <c r="X190" s="29"/>
      <c r="Y190" s="30"/>
    </row>
    <row r="191" spans="1:26" s="2" customFormat="1" ht="6.75" customHeight="1">
      <c r="A191" s="86"/>
      <c r="B191" s="91"/>
      <c r="C191" s="130"/>
      <c r="D191" s="23"/>
      <c r="E191" s="23"/>
      <c r="F191" s="23"/>
      <c r="G191" s="29"/>
      <c r="H191" s="29"/>
      <c r="I191" s="29"/>
      <c r="J191" s="29"/>
      <c r="K191" s="29"/>
      <c r="L191" s="29"/>
      <c r="M191" s="29"/>
      <c r="Q191" s="163"/>
      <c r="R191" s="133"/>
      <c r="S191" s="23"/>
      <c r="T191" s="29"/>
      <c r="U191" s="29"/>
      <c r="V191" s="29"/>
      <c r="W191" s="29"/>
      <c r="X191" s="29"/>
      <c r="Y191" s="30"/>
    </row>
    <row r="192" spans="1:26" s="2" customFormat="1" ht="11.25">
      <c r="A192" s="86"/>
      <c r="B192" s="181">
        <v>90</v>
      </c>
      <c r="C192" s="13"/>
      <c r="D192" s="23" t="str">
        <f>Prod.!$B$101</f>
        <v>Water - Equip. and Accessories for Installation and Network System</v>
      </c>
      <c r="E192" s="23"/>
      <c r="F192" s="23"/>
      <c r="G192" s="29"/>
      <c r="H192" s="29"/>
      <c r="I192" s="29"/>
      <c r="J192" s="29"/>
      <c r="K192" s="29"/>
      <c r="L192" s="29"/>
      <c r="M192" s="29"/>
      <c r="Q192" s="210"/>
      <c r="R192" s="133"/>
      <c r="S192" s="23"/>
      <c r="T192" s="29"/>
      <c r="U192" s="29"/>
      <c r="V192" s="29"/>
      <c r="W192" s="29"/>
      <c r="X192" s="29"/>
      <c r="Y192" s="30"/>
    </row>
    <row r="193" spans="1:26" s="2" customFormat="1" ht="6.75" customHeight="1">
      <c r="A193" s="86"/>
      <c r="B193" s="91"/>
      <c r="C193" s="130"/>
      <c r="D193" s="23"/>
      <c r="E193" s="23"/>
      <c r="F193" s="23"/>
      <c r="G193" s="29"/>
      <c r="H193" s="29"/>
      <c r="I193" s="29"/>
      <c r="J193" s="29"/>
      <c r="K193" s="29"/>
      <c r="L193" s="29"/>
      <c r="M193" s="29"/>
      <c r="Q193" s="210"/>
      <c r="R193" s="133"/>
      <c r="S193" s="23"/>
      <c r="T193" s="29"/>
      <c r="U193" s="29"/>
      <c r="V193" s="29"/>
      <c r="W193" s="29"/>
      <c r="X193" s="29"/>
      <c r="Y193" s="30"/>
    </row>
    <row r="194" spans="1:26" s="2" customFormat="1" ht="11.25">
      <c r="A194" s="86"/>
      <c r="B194" s="181">
        <v>97</v>
      </c>
      <c r="C194" s="13"/>
      <c r="D194" s="23" t="str">
        <f>Prod.!$B$108</f>
        <v>Electrical Energy - Equip. Access. Installations Network Systems</v>
      </c>
      <c r="F194" s="23"/>
      <c r="G194" s="29"/>
      <c r="H194" s="29"/>
      <c r="I194" s="29"/>
      <c r="J194" s="29"/>
      <c r="K194" s="29"/>
      <c r="L194" s="29"/>
      <c r="M194" s="29"/>
      <c r="Q194" s="163"/>
      <c r="R194" s="29"/>
      <c r="S194" s="29"/>
      <c r="T194" s="29"/>
      <c r="U194" s="29"/>
      <c r="V194" s="29"/>
      <c r="W194" s="29"/>
      <c r="X194" s="29"/>
      <c r="Y194" s="30"/>
    </row>
    <row r="195" spans="1:26" s="2" customFormat="1" ht="6.75" customHeight="1">
      <c r="A195" s="86"/>
      <c r="E195" s="23"/>
      <c r="F195" s="23"/>
      <c r="G195" s="29"/>
      <c r="H195" s="29"/>
      <c r="I195" s="29"/>
      <c r="J195" s="29"/>
      <c r="K195" s="29"/>
      <c r="L195" s="29"/>
      <c r="M195" s="29"/>
      <c r="N195" s="91"/>
      <c r="O195" s="29"/>
      <c r="P195" s="23"/>
      <c r="Q195" s="163"/>
      <c r="R195" s="29"/>
      <c r="S195" s="29"/>
      <c r="T195" s="29"/>
      <c r="U195" s="29"/>
      <c r="V195" s="29"/>
      <c r="W195" s="29"/>
      <c r="X195" s="29"/>
      <c r="Y195" s="30"/>
    </row>
    <row r="196" spans="1:26" s="2" customFormat="1" ht="11.25">
      <c r="A196" s="86"/>
      <c r="B196" s="91">
        <v>100</v>
      </c>
      <c r="C196" s="13"/>
      <c r="D196" s="23" t="str">
        <f>Prod.!$B$111</f>
        <v>Sewage and Sanitation - Equip. Accessories</v>
      </c>
      <c r="E196" s="23"/>
      <c r="F196" s="23"/>
      <c r="G196" s="29"/>
      <c r="H196" s="29"/>
      <c r="I196" s="29"/>
      <c r="J196" s="29"/>
      <c r="K196" s="29"/>
      <c r="L196" s="29"/>
      <c r="M196" s="29"/>
      <c r="N196" s="91"/>
      <c r="O196" s="29"/>
      <c r="P196" s="23"/>
      <c r="Q196" s="210"/>
      <c r="R196" s="29"/>
      <c r="S196" s="29"/>
      <c r="T196" s="29"/>
      <c r="U196" s="29"/>
      <c r="V196" s="29"/>
      <c r="W196" s="29"/>
      <c r="X196" s="29"/>
      <c r="Y196" s="30"/>
    </row>
    <row r="197" spans="1:26" s="2" customFormat="1" ht="6.75" customHeight="1">
      <c r="A197" s="86"/>
      <c r="E197" s="23"/>
      <c r="F197" s="23"/>
      <c r="G197" s="29"/>
      <c r="H197" s="29"/>
      <c r="I197" s="29"/>
      <c r="J197" s="29"/>
      <c r="K197" s="29"/>
      <c r="L197" s="29"/>
      <c r="M197" s="29"/>
      <c r="N197" s="91"/>
      <c r="O197" s="29"/>
      <c r="P197" s="23"/>
      <c r="Q197" s="210"/>
      <c r="R197" s="29"/>
      <c r="S197" s="29"/>
      <c r="T197" s="29"/>
      <c r="U197" s="29"/>
      <c r="V197" s="29"/>
      <c r="W197" s="29"/>
      <c r="X197" s="29"/>
      <c r="Y197" s="30"/>
    </row>
    <row r="198" spans="1:26" s="2" customFormat="1" ht="11.25">
      <c r="A198" s="86"/>
      <c r="B198" s="91">
        <v>110</v>
      </c>
      <c r="C198" s="13"/>
      <c r="D198" s="85" t="str">
        <f>Prod.!$B$121</f>
        <v>Safety Against Fire - Equip. Comp. for Prevents. Fight</v>
      </c>
      <c r="E198" s="23"/>
      <c r="F198" s="23"/>
      <c r="G198" s="29"/>
      <c r="H198" s="29"/>
      <c r="I198" s="29"/>
      <c r="J198" s="29"/>
      <c r="K198" s="29"/>
      <c r="L198" s="29"/>
      <c r="M198" s="29"/>
      <c r="N198" s="163"/>
      <c r="O198" s="29"/>
      <c r="P198" s="29"/>
      <c r="Q198" s="29"/>
      <c r="R198" s="29"/>
      <c r="S198" s="29"/>
      <c r="T198" s="29"/>
      <c r="U198" s="29"/>
      <c r="V198" s="29"/>
      <c r="W198" s="29"/>
      <c r="X198" s="29"/>
      <c r="Y198" s="30"/>
    </row>
    <row r="199" spans="1:26" s="2" customFormat="1" ht="6.75" customHeight="1">
      <c r="A199" s="86"/>
      <c r="B199" s="91"/>
      <c r="C199" s="130"/>
      <c r="D199" s="23"/>
      <c r="E199" s="23"/>
      <c r="F199" s="23"/>
      <c r="G199" s="29"/>
      <c r="H199" s="29"/>
      <c r="I199" s="29"/>
      <c r="J199" s="29"/>
      <c r="K199" s="29"/>
      <c r="L199" s="29"/>
      <c r="M199" s="29"/>
      <c r="N199" s="29"/>
      <c r="O199" s="29"/>
      <c r="P199" s="23"/>
      <c r="Q199" s="163"/>
      <c r="R199" s="29"/>
      <c r="S199" s="23"/>
      <c r="T199" s="29"/>
      <c r="U199" s="29"/>
      <c r="V199" s="29"/>
      <c r="W199" s="29"/>
      <c r="X199" s="29"/>
      <c r="Y199" s="30"/>
    </row>
    <row r="200" spans="1:26" s="2" customFormat="1" ht="11.25">
      <c r="A200" s="86"/>
      <c r="B200" s="91">
        <v>111</v>
      </c>
      <c r="C200" s="13"/>
      <c r="D200" s="85" t="str">
        <f>Prod.!$B$122</f>
        <v>Safety Against Intrusion and Robbery - Equip. Components</v>
      </c>
      <c r="E200" s="85"/>
      <c r="F200" s="23"/>
      <c r="G200" s="29"/>
      <c r="H200" s="29"/>
      <c r="I200" s="29"/>
      <c r="J200" s="29"/>
      <c r="K200" s="23"/>
      <c r="L200" s="163"/>
      <c r="M200" s="163"/>
      <c r="N200" s="179"/>
      <c r="Q200" s="163"/>
      <c r="R200" s="29"/>
      <c r="S200" s="29"/>
      <c r="T200" s="29"/>
      <c r="U200" s="29"/>
      <c r="V200" s="29"/>
      <c r="W200" s="29"/>
      <c r="X200" s="23"/>
      <c r="Y200" s="30"/>
      <c r="Z200" s="23"/>
    </row>
    <row r="201" spans="1:26" s="2" customFormat="1" ht="11.25">
      <c r="A201" s="86"/>
      <c r="B201" s="163"/>
      <c r="E201" s="85"/>
      <c r="F201" s="23"/>
      <c r="G201" s="29"/>
      <c r="H201" s="29"/>
      <c r="I201" s="29"/>
      <c r="J201" s="29"/>
      <c r="K201" s="23"/>
      <c r="L201" s="163"/>
      <c r="M201" s="163"/>
      <c r="N201" s="179"/>
      <c r="Q201" s="163"/>
      <c r="R201" s="29"/>
      <c r="S201" s="29"/>
      <c r="T201" s="29"/>
      <c r="U201" s="29"/>
      <c r="V201" s="29"/>
      <c r="W201" s="29"/>
      <c r="X201" s="23"/>
      <c r="Y201" s="30"/>
      <c r="Z201" s="23"/>
    </row>
    <row r="202" spans="1:26" s="2" customFormat="1" ht="11.25">
      <c r="A202" s="86"/>
      <c r="B202" s="299" t="str">
        <f>Prod.!$B$128</f>
        <v>Finishings, Partitions and Carpentry Work</v>
      </c>
      <c r="C202" s="299"/>
      <c r="D202" s="299"/>
      <c r="E202" s="299"/>
      <c r="F202" s="299"/>
      <c r="G202" s="299"/>
      <c r="H202" s="299"/>
      <c r="I202" s="299"/>
      <c r="J202" s="299"/>
      <c r="K202" s="299"/>
      <c r="L202" s="299"/>
      <c r="M202" s="299"/>
      <c r="N202" s="299"/>
      <c r="O202" s="299"/>
      <c r="P202" s="299"/>
      <c r="Q202" s="299"/>
      <c r="R202" s="299"/>
      <c r="S202" s="299"/>
      <c r="T202" s="299"/>
      <c r="U202" s="299"/>
      <c r="V202" s="299"/>
      <c r="W202" s="299"/>
      <c r="X202" s="290" t="str">
        <f>TV!$E$25</f>
        <v>TOP</v>
      </c>
      <c r="Y202" s="291"/>
    </row>
    <row r="203" spans="1:26" s="137" customFormat="1" ht="4.5" customHeight="1">
      <c r="A203" s="126"/>
      <c r="B203" s="136"/>
      <c r="C203" s="135"/>
      <c r="D203" s="136"/>
      <c r="E203" s="136"/>
      <c r="F203" s="136"/>
      <c r="G203" s="136"/>
      <c r="H203" s="136"/>
      <c r="I203" s="136"/>
      <c r="J203" s="136"/>
      <c r="K203" s="136"/>
      <c r="L203" s="136"/>
      <c r="M203" s="136"/>
      <c r="N203" s="136"/>
      <c r="O203" s="136"/>
      <c r="P203" s="35"/>
      <c r="Q203" s="128"/>
      <c r="R203" s="116"/>
      <c r="S203" s="116"/>
      <c r="T203" s="116"/>
      <c r="U203" s="116"/>
      <c r="V203" s="116"/>
      <c r="W203" s="116"/>
      <c r="X203" s="116"/>
      <c r="Y203" s="129"/>
    </row>
    <row r="204" spans="1:26" s="2" customFormat="1" ht="11.25">
      <c r="A204" s="86"/>
      <c r="B204" s="181">
        <v>117</v>
      </c>
      <c r="C204" s="13"/>
      <c r="D204" s="23" t="str">
        <f>Prod.!$B$129</f>
        <v>Metal Sashes</v>
      </c>
      <c r="E204" s="23"/>
      <c r="F204" s="23"/>
      <c r="G204" s="29"/>
      <c r="H204" s="29"/>
      <c r="I204" s="29"/>
      <c r="J204" s="29"/>
      <c r="K204" s="29"/>
      <c r="L204" s="163"/>
      <c r="M204" s="23"/>
      <c r="N204" s="181">
        <v>126</v>
      </c>
      <c r="O204" s="13"/>
      <c r="P204" s="3" t="str">
        <f>Prod.!$B$138</f>
        <v>Railings, Banisters and Handrails</v>
      </c>
      <c r="Q204" s="163"/>
      <c r="R204" s="29"/>
      <c r="S204" s="29"/>
      <c r="T204" s="29"/>
      <c r="U204" s="29"/>
      <c r="V204" s="163"/>
      <c r="W204" s="163"/>
      <c r="X204" s="163"/>
      <c r="Y204" s="30"/>
    </row>
    <row r="205" spans="1:26" s="2" customFormat="1" ht="6.75" customHeight="1">
      <c r="A205" s="86"/>
      <c r="B205" s="187"/>
      <c r="C205" s="131"/>
      <c r="D205" s="124"/>
      <c r="E205" s="23"/>
      <c r="F205" s="23"/>
      <c r="G205" s="29"/>
      <c r="H205" s="29"/>
      <c r="I205" s="29"/>
      <c r="J205" s="29"/>
      <c r="K205" s="29"/>
      <c r="L205" s="163"/>
      <c r="M205" s="23"/>
      <c r="Q205" s="163"/>
      <c r="R205" s="29"/>
      <c r="S205" s="29"/>
      <c r="T205" s="116"/>
      <c r="U205" s="29"/>
      <c r="V205" s="116"/>
      <c r="W205" s="116"/>
      <c r="X205" s="116"/>
      <c r="Y205" s="122"/>
    </row>
    <row r="206" spans="1:26" s="2" customFormat="1" ht="11.25">
      <c r="A206" s="86"/>
      <c r="B206" s="181">
        <v>118</v>
      </c>
      <c r="C206" s="13"/>
      <c r="D206" s="23" t="str">
        <f>Prod.!$B$130</f>
        <v>PVC Sashes</v>
      </c>
      <c r="E206" s="23"/>
      <c r="F206" s="23"/>
      <c r="G206" s="29"/>
      <c r="H206" s="29"/>
      <c r="I206" s="29"/>
      <c r="J206" s="29"/>
      <c r="K206" s="29"/>
      <c r="L206" s="163"/>
      <c r="M206" s="23"/>
      <c r="N206" s="91">
        <v>128</v>
      </c>
      <c r="O206" s="13"/>
      <c r="P206" s="85" t="str">
        <f>Prod.!$B$140</f>
        <v>Office Furniture</v>
      </c>
      <c r="Q206" s="163"/>
      <c r="R206" s="29"/>
      <c r="S206" s="29"/>
      <c r="T206" s="29"/>
      <c r="U206" s="29"/>
      <c r="V206" s="163"/>
      <c r="W206" s="163"/>
      <c r="X206" s="163"/>
      <c r="Y206" s="30"/>
    </row>
    <row r="207" spans="1:26" s="137" customFormat="1" ht="6.75" customHeight="1">
      <c r="A207" s="126"/>
      <c r="B207" s="134"/>
      <c r="C207" s="134"/>
      <c r="D207" s="116"/>
      <c r="E207" s="116"/>
      <c r="F207" s="124"/>
      <c r="G207" s="124"/>
      <c r="H207" s="124"/>
      <c r="I207" s="124"/>
      <c r="J207" s="124"/>
      <c r="K207" s="116"/>
      <c r="L207" s="29"/>
      <c r="M207" s="116"/>
      <c r="N207" s="91"/>
      <c r="O207" s="132"/>
      <c r="P207" s="85"/>
      <c r="Q207" s="116"/>
      <c r="R207" s="116"/>
      <c r="S207" s="116"/>
      <c r="T207" s="29"/>
      <c r="U207" s="116"/>
      <c r="V207" s="29"/>
      <c r="W207" s="29"/>
      <c r="X207" s="29"/>
      <c r="Y207" s="129"/>
    </row>
    <row r="208" spans="1:26" s="2" customFormat="1" ht="11.25">
      <c r="A208" s="86"/>
      <c r="B208" s="181">
        <v>119</v>
      </c>
      <c r="C208" s="13"/>
      <c r="D208" s="23" t="str">
        <f>Prod.!$B$131</f>
        <v>Glues, Bitumen and Mortars</v>
      </c>
      <c r="E208" s="23"/>
      <c r="F208" s="23"/>
      <c r="G208" s="29"/>
      <c r="H208" s="29"/>
      <c r="I208" s="29"/>
      <c r="J208" s="29"/>
      <c r="K208" s="29"/>
      <c r="L208" s="163"/>
      <c r="M208" s="23"/>
      <c r="N208" s="91">
        <v>129</v>
      </c>
      <c r="O208" s="13"/>
      <c r="P208" s="85" t="str">
        <f>Prod.!$B$141</f>
        <v>Retail Spaces Decoration</v>
      </c>
      <c r="Q208" s="163"/>
      <c r="R208" s="29"/>
      <c r="S208" s="29"/>
      <c r="T208" s="29"/>
      <c r="U208" s="29"/>
      <c r="V208" s="163"/>
      <c r="W208" s="163"/>
      <c r="X208" s="163"/>
      <c r="Y208" s="30"/>
      <c r="Z208" s="23"/>
    </row>
    <row r="209" spans="1:26" s="2" customFormat="1" ht="6.75" customHeight="1">
      <c r="A209" s="86"/>
      <c r="B209" s="187"/>
      <c r="C209" s="131"/>
      <c r="D209" s="23"/>
      <c r="E209" s="23"/>
      <c r="F209" s="23"/>
      <c r="G209" s="29"/>
      <c r="H209" s="29"/>
      <c r="I209" s="29"/>
      <c r="J209" s="29"/>
      <c r="K209" s="29"/>
      <c r="L209" s="163"/>
      <c r="M209" s="23"/>
      <c r="N209" s="132"/>
      <c r="O209" s="132"/>
      <c r="P209" s="85"/>
      <c r="Q209" s="163"/>
      <c r="R209" s="29"/>
      <c r="S209" s="29"/>
      <c r="T209" s="29"/>
      <c r="U209" s="29"/>
      <c r="V209" s="116"/>
      <c r="W209" s="116"/>
      <c r="X209" s="116"/>
      <c r="Y209" s="30"/>
    </row>
    <row r="210" spans="1:26" s="2" customFormat="1" ht="11.25">
      <c r="A210" s="86"/>
      <c r="B210" s="181">
        <v>120</v>
      </c>
      <c r="C210" s="13"/>
      <c r="D210" s="23" t="str">
        <f>Prod.!$B$132</f>
        <v>Partitions and False Ceilings</v>
      </c>
      <c r="E210" s="23"/>
      <c r="F210" s="23"/>
      <c r="G210" s="29"/>
      <c r="H210" s="29"/>
      <c r="I210" s="29"/>
      <c r="J210" s="29"/>
      <c r="K210" s="29"/>
      <c r="L210" s="163"/>
      <c r="M210" s="23"/>
      <c r="N210" s="91">
        <v>130</v>
      </c>
      <c r="O210" s="13"/>
      <c r="P210" s="85" t="str">
        <f>Prod.!$B$142</f>
        <v>Pavements</v>
      </c>
      <c r="Q210" s="163"/>
      <c r="R210" s="29"/>
      <c r="S210" s="29"/>
      <c r="T210" s="29"/>
      <c r="U210" s="29"/>
      <c r="V210" s="163"/>
      <c r="W210" s="163"/>
      <c r="X210" s="163"/>
      <c r="Y210" s="30"/>
    </row>
    <row r="211" spans="1:26" s="137" customFormat="1" ht="6.75" customHeight="1">
      <c r="A211" s="126"/>
      <c r="B211" s="181"/>
      <c r="C211" s="133"/>
      <c r="D211" s="136"/>
      <c r="E211" s="116"/>
      <c r="F211" s="23"/>
      <c r="G211" s="136"/>
      <c r="H211" s="136"/>
      <c r="I211" s="136"/>
      <c r="J211" s="136"/>
      <c r="K211" s="163"/>
      <c r="L211" s="163"/>
      <c r="M211" s="116"/>
      <c r="N211" s="91"/>
      <c r="O211" s="134"/>
      <c r="P211" s="85"/>
      <c r="Q211" s="116"/>
      <c r="R211" s="116"/>
      <c r="S211" s="116"/>
      <c r="T211" s="116"/>
      <c r="U211" s="116"/>
      <c r="V211" s="163"/>
      <c r="W211" s="163"/>
      <c r="X211" s="163"/>
      <c r="Y211" s="122"/>
    </row>
    <row r="212" spans="1:26" s="2" customFormat="1" ht="11.25">
      <c r="A212" s="86"/>
      <c r="B212" s="181">
        <v>121</v>
      </c>
      <c r="C212" s="13"/>
      <c r="D212" s="23" t="str">
        <f>Prod.!$B$133</f>
        <v>Auditorium and Office Equipment</v>
      </c>
      <c r="E212" s="23"/>
      <c r="F212" s="23"/>
      <c r="G212" s="29"/>
      <c r="H212" s="29"/>
      <c r="I212" s="29"/>
      <c r="J212" s="29"/>
      <c r="K212" s="29"/>
      <c r="L212" s="163"/>
      <c r="M212" s="23"/>
      <c r="N212" s="91">
        <v>131</v>
      </c>
      <c r="O212" s="13"/>
      <c r="P212" s="85" t="str">
        <f>Prod.!$B$143</f>
        <v>Sections</v>
      </c>
      <c r="Q212" s="163"/>
      <c r="R212" s="29"/>
      <c r="S212" s="29"/>
      <c r="T212" s="29"/>
      <c r="U212" s="29"/>
      <c r="V212" s="163"/>
      <c r="W212" s="163"/>
      <c r="X212" s="163"/>
      <c r="Y212" s="30"/>
    </row>
    <row r="213" spans="1:26" s="2" customFormat="1" ht="6.75" customHeight="1">
      <c r="A213" s="86"/>
      <c r="B213" s="187"/>
      <c r="C213" s="133"/>
      <c r="D213" s="23"/>
      <c r="E213" s="23"/>
      <c r="F213" s="124"/>
      <c r="G213" s="29"/>
      <c r="H213" s="29"/>
      <c r="I213" s="29"/>
      <c r="J213" s="29"/>
      <c r="K213" s="29"/>
      <c r="L213" s="116"/>
      <c r="M213" s="23"/>
      <c r="N213" s="132"/>
      <c r="O213" s="132"/>
      <c r="P213" s="85"/>
      <c r="Q213" s="163"/>
      <c r="R213" s="29"/>
      <c r="S213" s="29"/>
      <c r="T213" s="29"/>
      <c r="U213" s="29"/>
      <c r="V213" s="163"/>
      <c r="W213" s="163"/>
      <c r="X213" s="163"/>
      <c r="Y213" s="122"/>
    </row>
    <row r="214" spans="1:26" s="2" customFormat="1" ht="11.25">
      <c r="A214" s="86"/>
      <c r="B214" s="181">
        <v>123</v>
      </c>
      <c r="C214" s="13"/>
      <c r="D214" s="23" t="str">
        <f>Prod.!$B$135</f>
        <v>Stuccos</v>
      </c>
      <c r="E214" s="23"/>
      <c r="F214" s="23"/>
      <c r="G214" s="29"/>
      <c r="H214" s="29"/>
      <c r="I214" s="29"/>
      <c r="J214" s="29"/>
      <c r="K214" s="29"/>
      <c r="L214" s="163"/>
      <c r="M214" s="23"/>
      <c r="N214" s="91">
        <v>132</v>
      </c>
      <c r="O214" s="13"/>
      <c r="P214" s="85" t="str">
        <f>Prod.!$B$144</f>
        <v>Doors and Windows</v>
      </c>
      <c r="Q214" s="163"/>
      <c r="R214" s="29"/>
      <c r="S214" s="29"/>
      <c r="T214" s="29"/>
      <c r="U214" s="29"/>
      <c r="V214" s="163"/>
      <c r="W214" s="163"/>
      <c r="X214" s="163"/>
      <c r="Y214" s="30"/>
    </row>
    <row r="215" spans="1:26" s="137" customFormat="1" ht="6.75" customHeight="1">
      <c r="A215" s="126"/>
      <c r="B215" s="187"/>
      <c r="C215" s="131"/>
      <c r="D215" s="34"/>
      <c r="E215" s="116"/>
      <c r="F215" s="23"/>
      <c r="G215" s="124"/>
      <c r="H215" s="124"/>
      <c r="I215" s="124"/>
      <c r="J215" s="124"/>
      <c r="K215" s="116"/>
      <c r="L215" s="29"/>
      <c r="M215" s="116"/>
      <c r="N215" s="124"/>
      <c r="O215" s="132"/>
      <c r="P215" s="139"/>
      <c r="Q215" s="116"/>
      <c r="R215" s="116"/>
      <c r="S215" s="116"/>
      <c r="T215" s="116"/>
      <c r="U215" s="116"/>
      <c r="V215" s="163"/>
      <c r="W215" s="163"/>
      <c r="X215" s="163"/>
      <c r="Y215" s="129"/>
    </row>
    <row r="216" spans="1:26" s="2" customFormat="1" ht="11.25">
      <c r="A216" s="86"/>
      <c r="B216" s="181">
        <v>124</v>
      </c>
      <c r="C216" s="13"/>
      <c r="D216" s="23" t="str">
        <f>Prod.!$B$136</f>
        <v>Promotional Displays</v>
      </c>
      <c r="E216" s="23"/>
      <c r="F216" s="23"/>
      <c r="G216" s="29"/>
      <c r="H216" s="29"/>
      <c r="I216" s="29"/>
      <c r="J216" s="29"/>
      <c r="K216" s="29"/>
      <c r="L216" s="163"/>
      <c r="M216" s="23"/>
      <c r="N216" s="91">
        <v>133</v>
      </c>
      <c r="O216" s="13"/>
      <c r="P216" s="85" t="str">
        <f>Prod.!$B$145</f>
        <v>Coatings</v>
      </c>
      <c r="Q216" s="163"/>
      <c r="R216" s="29"/>
      <c r="S216" s="29"/>
      <c r="T216" s="29"/>
      <c r="U216" s="29"/>
      <c r="V216" s="163"/>
      <c r="W216" s="163"/>
      <c r="X216" s="163"/>
      <c r="Y216" s="30"/>
      <c r="Z216" s="23"/>
    </row>
    <row r="217" spans="1:26" s="2" customFormat="1" ht="6.75" customHeight="1">
      <c r="A217" s="86"/>
      <c r="B217" s="91"/>
      <c r="C217" s="133"/>
      <c r="D217" s="23"/>
      <c r="E217" s="23"/>
      <c r="F217" s="23"/>
      <c r="G217" s="29"/>
      <c r="H217" s="29"/>
      <c r="I217" s="29"/>
      <c r="J217" s="29"/>
      <c r="K217" s="29"/>
      <c r="L217" s="23"/>
      <c r="M217" s="23"/>
      <c r="N217" s="91"/>
      <c r="O217" s="132"/>
      <c r="P217" s="85"/>
      <c r="Q217" s="163"/>
      <c r="R217" s="29"/>
      <c r="S217" s="29"/>
      <c r="T217" s="29"/>
      <c r="U217" s="29"/>
      <c r="V217" s="29"/>
      <c r="W217" s="29"/>
      <c r="X217" s="29"/>
      <c r="Y217" s="30"/>
    </row>
    <row r="218" spans="1:26" s="2" customFormat="1" ht="11.25">
      <c r="A218" s="86"/>
      <c r="B218" s="91">
        <v>125</v>
      </c>
      <c r="C218" s="13"/>
      <c r="D218" s="23" t="str">
        <f>Prod.!$B$137</f>
        <v>Hardware and Accessories</v>
      </c>
      <c r="E218" s="23"/>
      <c r="F218" s="23"/>
      <c r="G218" s="29"/>
      <c r="H218" s="29"/>
      <c r="I218" s="29"/>
      <c r="J218" s="29"/>
      <c r="K218" s="29"/>
      <c r="L218" s="163"/>
      <c r="M218" s="23"/>
      <c r="N218" s="91">
        <v>134</v>
      </c>
      <c r="O218" s="13"/>
      <c r="P218" s="85" t="str">
        <f>Prod.!$B$146</f>
        <v>Signalling - Outdoor and Indoor</v>
      </c>
      <c r="Q218" s="163"/>
      <c r="R218" s="29"/>
      <c r="S218" s="29"/>
      <c r="T218" s="29"/>
      <c r="U218" s="29"/>
      <c r="V218" s="29"/>
      <c r="W218" s="29"/>
      <c r="X218" s="29"/>
      <c r="Y218" s="30"/>
    </row>
    <row r="219" spans="1:26" s="2" customFormat="1" ht="6.75" customHeight="1">
      <c r="A219" s="86"/>
      <c r="B219" s="91"/>
      <c r="C219" s="131"/>
      <c r="D219" s="23"/>
      <c r="E219" s="23"/>
      <c r="F219" s="124"/>
      <c r="G219" s="29"/>
      <c r="H219" s="29"/>
      <c r="I219" s="29"/>
      <c r="J219" s="29"/>
      <c r="K219" s="29"/>
      <c r="L219" s="29"/>
      <c r="M219" s="23"/>
      <c r="N219" s="132"/>
      <c r="O219" s="29"/>
      <c r="P219" s="85"/>
      <c r="Q219" s="128"/>
      <c r="R219" s="134"/>
      <c r="S219" s="139"/>
      <c r="T219" s="29"/>
      <c r="U219" s="29"/>
      <c r="V219" s="29"/>
      <c r="W219" s="29"/>
      <c r="X219" s="29"/>
      <c r="Y219" s="30"/>
    </row>
    <row r="220" spans="1:26" s="2" customFormat="1" ht="11.25">
      <c r="A220" s="86"/>
      <c r="B220" s="91">
        <v>127</v>
      </c>
      <c r="C220" s="13"/>
      <c r="D220" s="85" t="str">
        <f>Prod.!$B$139</f>
        <v>Cleaning, Maintenance Restoration - Prod. Equip. Services</v>
      </c>
      <c r="E220" s="23"/>
      <c r="F220" s="23"/>
      <c r="G220" s="29"/>
      <c r="H220" s="29"/>
      <c r="I220" s="29"/>
      <c r="J220" s="29"/>
      <c r="K220" s="29"/>
      <c r="L220" s="23"/>
      <c r="M220" s="23"/>
      <c r="N220" s="91">
        <v>135</v>
      </c>
      <c r="O220" s="13"/>
      <c r="P220" s="85" t="str">
        <f>Prod.!$B$147</f>
        <v>Paint, Varnishes, Lacquers and Mortars</v>
      </c>
      <c r="Q220" s="163"/>
      <c r="R220" s="29"/>
      <c r="S220" s="29"/>
      <c r="T220" s="29"/>
      <c r="U220" s="29"/>
      <c r="V220" s="29"/>
      <c r="W220" s="29"/>
      <c r="X220" s="29"/>
      <c r="Y220" s="30"/>
    </row>
    <row r="221" spans="1:26" s="137" customFormat="1" ht="6.75" customHeight="1">
      <c r="A221" s="126"/>
      <c r="B221" s="29"/>
      <c r="C221" s="131"/>
      <c r="D221" s="2"/>
      <c r="E221" s="23"/>
      <c r="F221" s="116"/>
      <c r="G221" s="124"/>
      <c r="H221" s="124"/>
      <c r="I221" s="124"/>
      <c r="J221" s="124"/>
      <c r="K221" s="116"/>
      <c r="L221" s="116"/>
      <c r="M221" s="116"/>
      <c r="N221" s="91"/>
      <c r="O221" s="132"/>
      <c r="P221" s="85"/>
      <c r="Q221" s="116"/>
      <c r="R221" s="116"/>
      <c r="S221" s="116"/>
      <c r="T221" s="116"/>
      <c r="U221" s="116"/>
      <c r="V221" s="116"/>
      <c r="W221" s="116"/>
      <c r="X221" s="116"/>
      <c r="Y221" s="129"/>
    </row>
    <row r="222" spans="1:26" s="2" customFormat="1" ht="11.25">
      <c r="A222" s="86"/>
      <c r="B222" s="181">
        <v>122</v>
      </c>
      <c r="C222" s="13"/>
      <c r="D222" s="23" t="str">
        <f>Prod.!$B$134</f>
        <v>Window Shades, Blinds and Awnings - Components and Accessories</v>
      </c>
      <c r="E222" s="85"/>
      <c r="F222" s="29"/>
      <c r="G222" s="29"/>
      <c r="H222" s="29"/>
      <c r="I222" s="29"/>
      <c r="J222" s="29"/>
      <c r="K222" s="23"/>
      <c r="L222" s="163"/>
      <c r="M222" s="163"/>
      <c r="N222" s="163"/>
      <c r="O222" s="163"/>
      <c r="P222" s="163"/>
      <c r="Q222" s="163"/>
      <c r="R222" s="29"/>
      <c r="S222" s="29"/>
      <c r="T222" s="29"/>
      <c r="U222" s="29"/>
      <c r="V222" s="29"/>
      <c r="W222" s="29"/>
      <c r="X222" s="29"/>
      <c r="Y222" s="30"/>
    </row>
    <row r="223" spans="1:26" s="2" customFormat="1" ht="11.25">
      <c r="A223" s="86"/>
      <c r="B223" s="29"/>
      <c r="C223" s="131"/>
      <c r="E223" s="85"/>
      <c r="F223" s="23"/>
      <c r="G223" s="29"/>
      <c r="H223" s="29"/>
      <c r="I223" s="29"/>
      <c r="J223" s="29"/>
      <c r="K223" s="23"/>
      <c r="L223" s="210"/>
      <c r="M223" s="128"/>
      <c r="N223" s="179"/>
      <c r="P223" s="88"/>
      <c r="Q223" s="210"/>
      <c r="R223" s="29"/>
      <c r="S223" s="29"/>
      <c r="T223" s="29"/>
      <c r="U223" s="29"/>
      <c r="V223" s="29"/>
      <c r="W223" s="29"/>
      <c r="X223" s="23"/>
      <c r="Y223" s="30"/>
    </row>
    <row r="224" spans="1:26" s="2" customFormat="1" ht="11.25">
      <c r="A224" s="86"/>
      <c r="B224" s="299" t="str">
        <f>Prod.!$B$148</f>
        <v>Equipment, Machinery and Tools for Construction and Public Works</v>
      </c>
      <c r="C224" s="299"/>
      <c r="D224" s="299"/>
      <c r="E224" s="299"/>
      <c r="F224" s="299"/>
      <c r="G224" s="299"/>
      <c r="H224" s="299"/>
      <c r="I224" s="299"/>
      <c r="J224" s="299"/>
      <c r="K224" s="299"/>
      <c r="L224" s="299"/>
      <c r="M224" s="299"/>
      <c r="N224" s="299"/>
      <c r="O224" s="299"/>
      <c r="P224" s="299"/>
      <c r="Q224" s="299"/>
      <c r="R224" s="299"/>
      <c r="S224" s="299"/>
      <c r="T224" s="299"/>
      <c r="U224" s="299"/>
      <c r="V224" s="299"/>
      <c r="W224" s="299"/>
      <c r="X224" s="290" t="str">
        <f>TV!$E$25</f>
        <v>TOP</v>
      </c>
      <c r="Y224" s="291"/>
    </row>
    <row r="225" spans="1:26" s="137" customFormat="1" ht="4.5" customHeight="1">
      <c r="A225" s="86"/>
      <c r="B225" s="136"/>
      <c r="C225" s="135"/>
      <c r="D225" s="136"/>
      <c r="E225" s="136"/>
      <c r="F225" s="136"/>
      <c r="G225" s="136"/>
      <c r="H225" s="136"/>
      <c r="I225" s="136"/>
      <c r="J225" s="136"/>
      <c r="K225" s="136"/>
      <c r="L225" s="136"/>
      <c r="M225" s="136"/>
      <c r="N225" s="136"/>
      <c r="O225" s="136"/>
      <c r="P225" s="35"/>
      <c r="Q225" s="128"/>
      <c r="R225" s="116"/>
      <c r="S225" s="116"/>
      <c r="T225" s="116"/>
      <c r="U225" s="116"/>
      <c r="V225" s="116"/>
      <c r="W225" s="116"/>
      <c r="X225" s="116"/>
      <c r="Y225" s="129"/>
    </row>
    <row r="226" spans="1:26" s="2" customFormat="1" ht="11.25">
      <c r="A226" s="86"/>
      <c r="B226" s="181">
        <v>136</v>
      </c>
      <c r="C226" s="13"/>
      <c r="D226" s="184" t="str">
        <f>Prod.!$B$149</f>
        <v>Scaffolding</v>
      </c>
      <c r="E226" s="85"/>
      <c r="F226" s="29"/>
      <c r="G226" s="29"/>
      <c r="H226" s="29"/>
      <c r="I226" s="29"/>
      <c r="J226" s="29"/>
      <c r="K226" s="23"/>
      <c r="L226" s="113"/>
      <c r="M226" s="113"/>
      <c r="N226" s="179">
        <v>144</v>
      </c>
      <c r="O226" s="13"/>
      <c r="P226" s="85" t="str">
        <f>Prod.!$B$157</f>
        <v>Machinery for Working Metallic and PVC Sashes</v>
      </c>
      <c r="R226" s="29"/>
      <c r="S226" s="29"/>
      <c r="T226" s="29"/>
      <c r="U226" s="29"/>
      <c r="V226" s="29"/>
      <c r="W226" s="29"/>
      <c r="X226" s="29"/>
      <c r="Y226" s="30"/>
    </row>
    <row r="227" spans="1:26" s="2" customFormat="1" ht="6.75" customHeight="1">
      <c r="A227" s="86"/>
      <c r="B227" s="174"/>
      <c r="C227" s="131"/>
      <c r="D227" s="184"/>
      <c r="E227" s="85"/>
      <c r="F227" s="23"/>
      <c r="G227" s="29"/>
      <c r="H227" s="29"/>
      <c r="I227" s="29"/>
      <c r="J227" s="29"/>
      <c r="K227" s="23"/>
      <c r="L227" s="113"/>
      <c r="M227" s="128"/>
      <c r="N227" s="179"/>
      <c r="O227" s="132"/>
      <c r="P227" s="85"/>
      <c r="R227" s="29"/>
      <c r="S227" s="29"/>
      <c r="T227" s="29"/>
      <c r="U227" s="29"/>
      <c r="V227" s="29"/>
      <c r="W227" s="29"/>
      <c r="X227" s="23"/>
      <c r="Y227" s="30"/>
    </row>
    <row r="228" spans="1:26" s="2" customFormat="1" ht="11.25">
      <c r="A228" s="86"/>
      <c r="B228" s="181">
        <v>137</v>
      </c>
      <c r="C228" s="13"/>
      <c r="D228" s="184" t="str">
        <f>Prod.!$B$150</f>
        <v>Column Boxes</v>
      </c>
      <c r="E228" s="85"/>
      <c r="F228" s="23"/>
      <c r="G228" s="29"/>
      <c r="H228" s="29"/>
      <c r="I228" s="29"/>
      <c r="J228" s="29"/>
      <c r="K228" s="23"/>
      <c r="L228" s="113"/>
      <c r="M228" s="113"/>
      <c r="N228" s="179">
        <v>145</v>
      </c>
      <c r="O228" s="13"/>
      <c r="P228" s="85" t="str">
        <f>Prod.!$B$158</f>
        <v>Machinery for Working Iron</v>
      </c>
      <c r="R228" s="29"/>
      <c r="S228" s="29"/>
      <c r="T228" s="29"/>
      <c r="U228" s="29"/>
      <c r="V228" s="29"/>
      <c r="W228" s="29"/>
      <c r="X228" s="23"/>
      <c r="Y228" s="30"/>
    </row>
    <row r="229" spans="1:26" s="2" customFormat="1" ht="6.75" customHeight="1">
      <c r="A229" s="86"/>
      <c r="B229" s="174"/>
      <c r="C229" s="133"/>
      <c r="D229" s="184"/>
      <c r="E229" s="85"/>
      <c r="F229" s="23"/>
      <c r="G229" s="29"/>
      <c r="H229" s="29"/>
      <c r="I229" s="29"/>
      <c r="J229" s="29"/>
      <c r="K229" s="23"/>
      <c r="L229" s="113"/>
      <c r="M229" s="29"/>
      <c r="N229" s="180"/>
      <c r="O229" s="29"/>
      <c r="P229" s="188"/>
      <c r="R229" s="29"/>
      <c r="S229" s="29"/>
      <c r="T229" s="29"/>
      <c r="U229" s="29"/>
      <c r="V229" s="29"/>
      <c r="W229" s="29"/>
      <c r="X229" s="23"/>
      <c r="Y229" s="30"/>
      <c r="Z229" s="23"/>
    </row>
    <row r="230" spans="1:26" s="2" customFormat="1" ht="11.25">
      <c r="A230" s="86"/>
      <c r="B230" s="91">
        <v>138</v>
      </c>
      <c r="C230" s="13"/>
      <c r="D230" s="184" t="str">
        <f>Prod.!$B$151</f>
        <v>Pneumatic Compressors and Accessories</v>
      </c>
      <c r="E230" s="85"/>
      <c r="F230" s="23"/>
      <c r="G230" s="29"/>
      <c r="H230" s="29"/>
      <c r="I230" s="29"/>
      <c r="J230" s="29"/>
      <c r="K230" s="23"/>
      <c r="L230" s="113"/>
      <c r="M230" s="113"/>
      <c r="N230" s="91">
        <v>146</v>
      </c>
      <c r="O230" s="13"/>
      <c r="P230" s="85" t="str">
        <f>Prod.!$B$159</f>
        <v>Painting - Machinery, Equipment and Tools</v>
      </c>
      <c r="R230" s="29"/>
      <c r="S230" s="29"/>
      <c r="T230" s="29"/>
      <c r="U230" s="29"/>
      <c r="V230" s="29"/>
      <c r="W230" s="29"/>
      <c r="X230" s="23"/>
      <c r="Y230" s="30"/>
      <c r="Z230" s="23"/>
    </row>
    <row r="231" spans="1:26" s="137" customFormat="1" ht="6.75" customHeight="1">
      <c r="A231" s="126"/>
      <c r="B231" s="124"/>
      <c r="C231" s="180"/>
      <c r="D231" s="139"/>
      <c r="E231" s="29"/>
      <c r="F231" s="23"/>
      <c r="G231" s="136"/>
      <c r="H231" s="136"/>
      <c r="I231" s="136"/>
      <c r="J231" s="136"/>
      <c r="K231" s="116"/>
      <c r="L231" s="23"/>
      <c r="M231" s="116"/>
      <c r="N231" s="91"/>
      <c r="O231" s="23"/>
      <c r="P231" s="85"/>
      <c r="R231" s="116"/>
      <c r="S231" s="116"/>
      <c r="T231" s="23"/>
      <c r="U231" s="116"/>
      <c r="V231" s="116"/>
      <c r="W231" s="116"/>
      <c r="X231" s="23"/>
      <c r="Y231" s="129"/>
      <c r="Z231" s="23"/>
    </row>
    <row r="232" spans="1:26" s="2" customFormat="1" ht="11.25">
      <c r="A232" s="86"/>
      <c r="B232" s="91">
        <v>140</v>
      </c>
      <c r="C232" s="13"/>
      <c r="D232" s="85" t="str">
        <f>Prod.!$B$153</f>
        <v>Electrical Tools and Accessories</v>
      </c>
      <c r="E232" s="29"/>
      <c r="F232" s="23"/>
      <c r="G232" s="29"/>
      <c r="H232" s="29"/>
      <c r="I232" s="29"/>
      <c r="J232" s="29"/>
      <c r="K232" s="23"/>
      <c r="L232" s="113"/>
      <c r="M232" s="113"/>
      <c r="N232" s="91">
        <v>147</v>
      </c>
      <c r="O232" s="13"/>
      <c r="P232" s="85" t="str">
        <f>Prod.!$B$160</f>
        <v>Labour Safety - Protection Products and Equipment</v>
      </c>
      <c r="R232" s="29"/>
      <c r="S232" s="29"/>
      <c r="T232" s="23"/>
      <c r="U232" s="29"/>
      <c r="V232" s="29"/>
      <c r="W232" s="29"/>
      <c r="X232" s="23"/>
      <c r="Y232" s="30"/>
      <c r="Z232" s="23"/>
    </row>
    <row r="233" spans="1:26" s="2" customFormat="1" ht="6.75" customHeight="1">
      <c r="A233" s="86"/>
      <c r="B233" s="187"/>
      <c r="C233" s="131"/>
      <c r="D233" s="189"/>
      <c r="E233" s="29"/>
      <c r="F233" s="23"/>
      <c r="G233" s="29"/>
      <c r="H233" s="29"/>
      <c r="I233" s="29"/>
      <c r="J233" s="29"/>
      <c r="K233" s="23"/>
      <c r="L233" s="23"/>
      <c r="M233" s="29"/>
      <c r="N233" s="91"/>
      <c r="O233" s="139"/>
      <c r="P233" s="85"/>
      <c r="R233" s="29"/>
      <c r="S233" s="29"/>
      <c r="T233" s="29"/>
      <c r="U233" s="29"/>
      <c r="V233" s="29"/>
      <c r="W233" s="29"/>
      <c r="X233" s="29"/>
      <c r="Y233" s="30"/>
      <c r="Z233" s="23"/>
    </row>
    <row r="234" spans="1:26" s="2" customFormat="1" ht="11.25">
      <c r="A234" s="86"/>
      <c r="B234" s="181">
        <v>141</v>
      </c>
      <c r="C234" s="13"/>
      <c r="D234" s="85" t="str">
        <f>Prod.!$B$154</f>
        <v>Manual Tools</v>
      </c>
      <c r="E234" s="29"/>
      <c r="F234" s="23"/>
      <c r="G234" s="29"/>
      <c r="H234" s="29"/>
      <c r="I234" s="29"/>
      <c r="J234" s="29"/>
      <c r="K234" s="23"/>
      <c r="L234" s="113"/>
      <c r="M234" s="113"/>
      <c r="N234" s="91">
        <v>148</v>
      </c>
      <c r="O234" s="13"/>
      <c r="P234" s="85" t="str">
        <f>Prod.!$B$161</f>
        <v>Signalling - Machinery and Equipment</v>
      </c>
      <c r="R234" s="29"/>
      <c r="S234" s="29"/>
      <c r="T234" s="29"/>
      <c r="U234" s="29"/>
      <c r="V234" s="29"/>
      <c r="W234" s="29"/>
      <c r="X234" s="29"/>
      <c r="Y234" s="30"/>
      <c r="Z234" s="23"/>
    </row>
    <row r="235" spans="1:26" s="2" customFormat="1" ht="6.75" customHeight="1">
      <c r="A235" s="86"/>
      <c r="B235" s="187"/>
      <c r="C235" s="134"/>
      <c r="D235" s="139"/>
      <c r="E235" s="23"/>
      <c r="F235" s="23"/>
      <c r="G235" s="29"/>
      <c r="H235" s="29"/>
      <c r="I235" s="29"/>
      <c r="J235" s="29"/>
      <c r="K235" s="29"/>
      <c r="L235" s="163"/>
      <c r="M235" s="23"/>
      <c r="N235" s="91"/>
      <c r="O235" s="132"/>
      <c r="P235" s="85"/>
      <c r="R235" s="29"/>
      <c r="S235" s="29"/>
      <c r="T235" s="116"/>
      <c r="U235" s="29"/>
      <c r="V235" s="116"/>
      <c r="W235" s="116"/>
      <c r="X235" s="116"/>
      <c r="Y235" s="122"/>
    </row>
    <row r="236" spans="1:26" s="2" customFormat="1" ht="11.25">
      <c r="A236" s="86"/>
      <c r="B236" s="181">
        <v>142</v>
      </c>
      <c r="C236" s="13"/>
      <c r="D236" s="85" t="str">
        <f>Prod.!$B$155</f>
        <v>Pneumatic Tools and Accessories</v>
      </c>
      <c r="E236" s="23"/>
      <c r="F236" s="23"/>
      <c r="G236" s="29"/>
      <c r="H236" s="29"/>
      <c r="I236" s="29"/>
      <c r="J236" s="29"/>
      <c r="K236" s="29"/>
      <c r="L236" s="163"/>
      <c r="M236" s="23"/>
      <c r="N236" s="91">
        <v>149</v>
      </c>
      <c r="O236" s="13"/>
      <c r="P236" s="85" t="str">
        <f>Prod.!$B$162</f>
        <v>Light Vehicles</v>
      </c>
      <c r="R236" s="29"/>
      <c r="S236" s="29"/>
      <c r="T236" s="29"/>
      <c r="U236" s="29"/>
      <c r="V236" s="163"/>
      <c r="W236" s="163"/>
      <c r="X236" s="163"/>
      <c r="Y236" s="30"/>
    </row>
    <row r="237" spans="1:26" s="137" customFormat="1" ht="6.75" customHeight="1">
      <c r="A237" s="126"/>
      <c r="E237" s="116"/>
      <c r="F237" s="124"/>
      <c r="G237" s="124"/>
      <c r="H237" s="124"/>
      <c r="I237" s="124"/>
      <c r="J237" s="124"/>
      <c r="K237" s="116"/>
      <c r="L237" s="29"/>
      <c r="M237" s="116"/>
      <c r="R237" s="116"/>
      <c r="S237" s="116"/>
      <c r="T237" s="29"/>
      <c r="U237" s="116"/>
      <c r="V237" s="29"/>
      <c r="W237" s="29"/>
      <c r="X237" s="29"/>
      <c r="Y237" s="129"/>
    </row>
    <row r="238" spans="1:26" s="2" customFormat="1" ht="11.25">
      <c r="A238" s="86"/>
      <c r="B238" s="179">
        <v>143</v>
      </c>
      <c r="C238" s="13"/>
      <c r="D238" s="85" t="str">
        <f>Prod.!$B$156</f>
        <v>Industrial Cleaning Machinery</v>
      </c>
      <c r="E238" s="23"/>
      <c r="F238" s="23"/>
      <c r="G238" s="29"/>
      <c r="H238" s="29"/>
      <c r="I238" s="29"/>
      <c r="J238" s="29"/>
      <c r="K238" s="29"/>
      <c r="L238" s="163"/>
      <c r="M238" s="23"/>
      <c r="R238" s="29"/>
      <c r="S238" s="29"/>
      <c r="T238" s="29"/>
      <c r="U238" s="29"/>
      <c r="V238" s="163"/>
      <c r="W238" s="163"/>
      <c r="X238" s="163"/>
      <c r="Y238" s="30"/>
      <c r="Z238" s="23"/>
    </row>
    <row r="239" spans="1:26" s="2" customFormat="1" ht="6.75" customHeight="1">
      <c r="A239" s="86"/>
      <c r="B239" s="187"/>
      <c r="C239" s="131"/>
      <c r="D239" s="23"/>
      <c r="E239" s="23"/>
      <c r="F239" s="23"/>
      <c r="G239" s="29"/>
      <c r="H239" s="29"/>
      <c r="I239" s="29"/>
      <c r="J239" s="29"/>
      <c r="K239" s="29"/>
      <c r="L239" s="163"/>
      <c r="M239" s="23"/>
      <c r="N239" s="132"/>
      <c r="O239" s="132"/>
      <c r="P239" s="29"/>
      <c r="Q239" s="163"/>
      <c r="R239" s="29"/>
      <c r="S239" s="29"/>
      <c r="T239" s="29"/>
      <c r="U239" s="29"/>
      <c r="V239" s="116"/>
      <c r="W239" s="116"/>
      <c r="X239" s="116"/>
      <c r="Y239" s="30"/>
    </row>
    <row r="240" spans="1:26" s="2" customFormat="1" ht="11.25">
      <c r="A240" s="86"/>
      <c r="B240" s="91">
        <v>139</v>
      </c>
      <c r="C240" s="13"/>
      <c r="D240" s="85" t="str">
        <f>Prod.!$B$152</f>
        <v>Equipment Machines and Tools for Civil Construction</v>
      </c>
      <c r="E240" s="23"/>
      <c r="F240" s="23"/>
      <c r="G240" s="29"/>
      <c r="H240" s="29"/>
      <c r="I240" s="29"/>
      <c r="J240" s="29"/>
      <c r="K240" s="29"/>
      <c r="L240" s="164"/>
      <c r="M240" s="23"/>
      <c r="N240" s="132"/>
      <c r="O240" s="132"/>
      <c r="P240" s="29"/>
      <c r="Q240" s="164"/>
      <c r="R240" s="29"/>
      <c r="S240" s="29"/>
      <c r="T240" s="29"/>
      <c r="U240" s="29"/>
      <c r="V240" s="116"/>
      <c r="W240" s="116"/>
      <c r="X240" s="116"/>
      <c r="Y240" s="30"/>
    </row>
    <row r="241" spans="1:25" s="2" customFormat="1" ht="11.25">
      <c r="A241" s="86"/>
      <c r="B241" s="71"/>
      <c r="C241" s="85"/>
      <c r="D241" s="19"/>
      <c r="E241" s="23"/>
      <c r="F241" s="87"/>
      <c r="G241" s="87"/>
      <c r="H241" s="87"/>
      <c r="I241" s="87"/>
      <c r="J241" s="87"/>
      <c r="K241" s="87"/>
      <c r="L241" s="87"/>
      <c r="M241" s="87"/>
      <c r="N241" s="87"/>
      <c r="O241" s="87"/>
      <c r="P241" s="87"/>
      <c r="Q241" s="87"/>
      <c r="R241" s="87"/>
      <c r="S241" s="87"/>
      <c r="T241" s="87"/>
      <c r="U241" s="87"/>
      <c r="V241" s="87"/>
      <c r="W241" s="87"/>
      <c r="X241" s="87"/>
      <c r="Y241" s="111"/>
    </row>
    <row r="242" spans="1:25" s="287" customFormat="1" ht="12.75">
      <c r="A242" s="339" t="s">
        <v>539</v>
      </c>
      <c r="B242" s="300"/>
      <c r="C242" s="300"/>
      <c r="D242" s="300"/>
      <c r="E242" s="300"/>
      <c r="F242" s="300"/>
      <c r="G242" s="300"/>
      <c r="H242" s="300"/>
      <c r="I242" s="300"/>
      <c r="J242" s="300"/>
      <c r="K242" s="300"/>
      <c r="L242" s="300"/>
      <c r="M242" s="300"/>
      <c r="N242" s="300"/>
      <c r="O242" s="300"/>
      <c r="P242" s="300"/>
      <c r="Q242" s="300"/>
      <c r="R242" s="300"/>
      <c r="S242" s="300"/>
      <c r="T242" s="300"/>
      <c r="U242" s="300"/>
      <c r="V242" s="300"/>
      <c r="W242" s="300"/>
      <c r="X242" s="300"/>
      <c r="Y242" s="340"/>
    </row>
    <row r="243" spans="1:25" s="2" customFormat="1" ht="11.25">
      <c r="A243" s="86"/>
      <c r="B243" s="299" t="str">
        <f>Prod.!$B$164</f>
        <v>Natural Stones</v>
      </c>
      <c r="C243" s="299"/>
      <c r="D243" s="299"/>
      <c r="E243" s="299"/>
      <c r="F243" s="299"/>
      <c r="G243" s="299"/>
      <c r="H243" s="299"/>
      <c r="I243" s="299"/>
      <c r="J243" s="299"/>
      <c r="K243" s="299"/>
      <c r="L243" s="299"/>
      <c r="M243" s="299"/>
      <c r="N243" s="299"/>
      <c r="O243" s="299"/>
      <c r="P243" s="299"/>
      <c r="Q243" s="299"/>
      <c r="R243" s="299"/>
      <c r="S243" s="299"/>
      <c r="T243" s="299"/>
      <c r="U243" s="299"/>
      <c r="V243" s="299"/>
      <c r="W243" s="299"/>
      <c r="X243" s="290" t="str">
        <f>TV!$E$25</f>
        <v>TOP</v>
      </c>
      <c r="Y243" s="291"/>
    </row>
    <row r="244" spans="1:25" s="137" customFormat="1" ht="4.5" customHeight="1">
      <c r="A244" s="126"/>
      <c r="B244" s="136"/>
      <c r="C244" s="135"/>
      <c r="D244" s="136"/>
      <c r="E244" s="136"/>
      <c r="F244" s="136"/>
      <c r="G244" s="136"/>
      <c r="H244" s="136"/>
      <c r="I244" s="136"/>
      <c r="J244" s="136"/>
      <c r="K244" s="136"/>
      <c r="L244" s="136"/>
      <c r="M244" s="136"/>
      <c r="N244" s="136"/>
      <c r="O244" s="136"/>
      <c r="P244" s="35"/>
      <c r="Q244" s="128"/>
      <c r="R244" s="116"/>
      <c r="S244" s="116"/>
      <c r="T244" s="116"/>
      <c r="U244" s="116"/>
      <c r="V244" s="116"/>
      <c r="W244" s="116"/>
      <c r="X244" s="116"/>
      <c r="Y244" s="129"/>
    </row>
    <row r="245" spans="1:25" s="2" customFormat="1" ht="11.25">
      <c r="A245" s="86"/>
      <c r="B245" s="181">
        <v>150</v>
      </c>
      <c r="C245" s="13"/>
      <c r="D245" s="23" t="str">
        <f>Prod.!$B$165</f>
        <v>Slates and Schist</v>
      </c>
      <c r="E245" s="23"/>
      <c r="F245" s="23"/>
      <c r="G245" s="29"/>
      <c r="H245" s="29"/>
      <c r="I245" s="29"/>
      <c r="J245" s="29"/>
      <c r="K245" s="29"/>
      <c r="L245" s="164"/>
      <c r="M245" s="23"/>
      <c r="N245" s="91">
        <v>153</v>
      </c>
      <c r="O245" s="13"/>
      <c r="P245" s="85" t="str">
        <f>Prod.!$B$168</f>
        <v>Marbles</v>
      </c>
      <c r="Q245" s="164"/>
      <c r="R245" s="29"/>
      <c r="S245" s="29"/>
      <c r="T245" s="29"/>
      <c r="U245" s="29"/>
      <c r="V245" s="164"/>
      <c r="W245" s="164"/>
      <c r="X245" s="164"/>
      <c r="Y245" s="30"/>
    </row>
    <row r="246" spans="1:25" s="2" customFormat="1" ht="6.75" customHeight="1">
      <c r="A246" s="86"/>
      <c r="B246" s="187"/>
      <c r="C246" s="131"/>
      <c r="D246" s="124"/>
      <c r="E246" s="23"/>
      <c r="F246" s="23"/>
      <c r="G246" s="29"/>
      <c r="H246" s="29"/>
      <c r="I246" s="29"/>
      <c r="J246" s="29"/>
      <c r="K246" s="29"/>
      <c r="L246" s="164"/>
      <c r="M246" s="23"/>
      <c r="N246" s="124"/>
      <c r="O246" s="132"/>
      <c r="P246" s="139"/>
      <c r="Q246" s="164"/>
      <c r="R246" s="29"/>
      <c r="S246" s="29"/>
      <c r="T246" s="116"/>
      <c r="U246" s="29"/>
      <c r="V246" s="116"/>
      <c r="W246" s="116"/>
      <c r="X246" s="116"/>
      <c r="Y246" s="122"/>
    </row>
    <row r="247" spans="1:25" s="2" customFormat="1" ht="11.25">
      <c r="A247" s="86"/>
      <c r="B247" s="181">
        <v>151</v>
      </c>
      <c r="C247" s="13"/>
      <c r="D247" s="23" t="str">
        <f>Prod.!$B$166</f>
        <v>Limestone’s</v>
      </c>
      <c r="E247" s="23"/>
      <c r="F247" s="23"/>
      <c r="G247" s="29"/>
      <c r="H247" s="29"/>
      <c r="I247" s="29"/>
      <c r="J247" s="29"/>
      <c r="K247" s="29"/>
      <c r="L247" s="164"/>
      <c r="M247" s="23"/>
      <c r="N247" s="91">
        <v>154</v>
      </c>
      <c r="O247" s="13"/>
      <c r="P247" s="85" t="str">
        <f>Prod.!$B$169</f>
        <v>Breccias</v>
      </c>
      <c r="Q247" s="164"/>
      <c r="R247" s="29"/>
      <c r="S247" s="29"/>
      <c r="T247" s="29"/>
      <c r="U247" s="29"/>
      <c r="V247" s="164"/>
      <c r="W247" s="164"/>
      <c r="X247" s="164"/>
      <c r="Y247" s="30"/>
    </row>
    <row r="248" spans="1:25" s="137" customFormat="1" ht="4.5" customHeight="1">
      <c r="A248" s="126"/>
      <c r="B248" s="136"/>
      <c r="C248" s="135"/>
      <c r="D248" s="136"/>
      <c r="E248" s="136"/>
      <c r="F248" s="136"/>
      <c r="G248" s="136"/>
      <c r="H248" s="136"/>
      <c r="I248" s="136"/>
      <c r="J248" s="136"/>
      <c r="K248" s="136"/>
      <c r="L248" s="136"/>
      <c r="M248" s="136"/>
      <c r="N248" s="136"/>
      <c r="O248" s="136"/>
      <c r="P248" s="35"/>
      <c r="Q248" s="128"/>
      <c r="R248" s="116"/>
      <c r="S248" s="116"/>
      <c r="T248" s="116"/>
      <c r="U248" s="116"/>
      <c r="V248" s="116"/>
      <c r="W248" s="116"/>
      <c r="X248" s="116"/>
      <c r="Y248" s="129"/>
    </row>
    <row r="249" spans="1:25" s="2" customFormat="1" ht="11.25">
      <c r="A249" s="86"/>
      <c r="B249" s="181">
        <v>152</v>
      </c>
      <c r="C249" s="13"/>
      <c r="D249" s="23" t="str">
        <f>Prod.!$B$167</f>
        <v>Granite</v>
      </c>
      <c r="E249" s="23"/>
      <c r="F249" s="23"/>
      <c r="G249" s="29"/>
      <c r="H249" s="29"/>
      <c r="I249" s="29"/>
      <c r="J249" s="29"/>
      <c r="K249" s="29"/>
      <c r="L249" s="164"/>
      <c r="M249" s="23"/>
      <c r="N249" s="91">
        <v>155</v>
      </c>
      <c r="O249" s="13"/>
      <c r="P249" s="85" t="str">
        <f>Prod.!$B$170</f>
        <v>Pavements and Coatings</v>
      </c>
      <c r="Q249" s="164"/>
      <c r="R249" s="29"/>
      <c r="S249" s="29"/>
      <c r="T249" s="29"/>
      <c r="U249" s="29"/>
      <c r="V249" s="164"/>
      <c r="W249" s="164"/>
      <c r="X249" s="164"/>
      <c r="Y249" s="30"/>
    </row>
    <row r="250" spans="1:25" s="2" customFormat="1" ht="11.25">
      <c r="A250" s="86"/>
      <c r="B250" s="187"/>
      <c r="C250" s="131"/>
      <c r="D250" s="124"/>
      <c r="E250" s="23"/>
      <c r="F250" s="23"/>
      <c r="G250" s="29"/>
      <c r="H250" s="29"/>
      <c r="I250" s="29"/>
      <c r="J250" s="29"/>
      <c r="K250" s="29"/>
      <c r="L250" s="164"/>
      <c r="M250" s="23"/>
      <c r="N250" s="124"/>
      <c r="O250" s="132"/>
      <c r="P250" s="139"/>
      <c r="Q250" s="164"/>
      <c r="R250" s="29"/>
      <c r="S250" s="29"/>
      <c r="T250" s="116"/>
      <c r="U250" s="29"/>
      <c r="V250" s="116"/>
      <c r="W250" s="116"/>
      <c r="X250" s="116"/>
      <c r="Y250" s="122"/>
    </row>
    <row r="251" spans="1:25" s="2" customFormat="1" ht="11.25">
      <c r="A251" s="86"/>
      <c r="B251" s="187"/>
      <c r="C251" s="131"/>
      <c r="D251" s="124"/>
      <c r="E251" s="23"/>
      <c r="F251" s="23"/>
      <c r="G251" s="29"/>
      <c r="H251" s="29"/>
      <c r="I251" s="29"/>
      <c r="J251" s="29"/>
      <c r="K251" s="29"/>
      <c r="L251" s="210"/>
      <c r="M251" s="23"/>
      <c r="N251" s="124"/>
      <c r="O251" s="132"/>
      <c r="P251" s="139"/>
      <c r="Q251" s="210"/>
      <c r="R251" s="29"/>
      <c r="S251" s="29"/>
      <c r="T251" s="116"/>
      <c r="U251" s="29"/>
      <c r="V251" s="116"/>
      <c r="W251" s="116"/>
      <c r="X251" s="116"/>
      <c r="Y251" s="122"/>
    </row>
    <row r="252" spans="1:25" s="2" customFormat="1" thickBot="1">
      <c r="A252" s="45"/>
      <c r="B252" s="256"/>
      <c r="C252" s="257"/>
      <c r="D252" s="258"/>
      <c r="E252" s="47"/>
      <c r="F252" s="47"/>
      <c r="G252" s="33"/>
      <c r="H252" s="33"/>
      <c r="I252" s="33"/>
      <c r="J252" s="33"/>
      <c r="K252" s="33"/>
      <c r="L252" s="46"/>
      <c r="M252" s="47"/>
      <c r="N252" s="258"/>
      <c r="O252" s="259"/>
      <c r="P252" s="260"/>
      <c r="Q252" s="46"/>
      <c r="R252" s="33"/>
      <c r="S252" s="33"/>
      <c r="T252" s="261"/>
      <c r="U252" s="33"/>
      <c r="V252" s="261"/>
      <c r="W252" s="261"/>
      <c r="X252" s="261"/>
      <c r="Y252" s="262"/>
    </row>
    <row r="253" spans="1:25" s="2" customFormat="1" ht="1.5" customHeight="1" thickTop="1" thickBot="1">
      <c r="A253" s="248"/>
      <c r="B253" s="254"/>
      <c r="C253" s="254"/>
      <c r="D253" s="254"/>
      <c r="E253" s="254"/>
      <c r="F253" s="254"/>
      <c r="G253" s="254"/>
      <c r="H253" s="254"/>
      <c r="I253" s="254"/>
      <c r="J253" s="254"/>
      <c r="K253" s="254"/>
      <c r="L253" s="254"/>
      <c r="M253" s="254"/>
      <c r="N253" s="254"/>
      <c r="O253" s="254"/>
      <c r="P253" s="254"/>
      <c r="Q253" s="254"/>
      <c r="R253" s="254"/>
      <c r="S253" s="254"/>
      <c r="T253" s="254"/>
      <c r="U253" s="254"/>
      <c r="V253" s="254"/>
      <c r="W253" s="254"/>
      <c r="X253" s="254"/>
      <c r="Y253" s="255"/>
    </row>
    <row r="254" spans="1:25" s="2" customFormat="1" thickTop="1">
      <c r="A254" s="86"/>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30"/>
    </row>
    <row r="255" spans="1:25" ht="11.25">
      <c r="A255" s="26"/>
      <c r="B255" s="71"/>
      <c r="C255" s="85" t="str">
        <f>TV!$E$16</f>
        <v>Company:</v>
      </c>
      <c r="D255" s="24"/>
      <c r="E255" s="301">
        <f t="shared" ref="E255" si="2">$E$7</f>
        <v>0</v>
      </c>
      <c r="F255" s="301"/>
      <c r="G255" s="301"/>
      <c r="H255" s="301"/>
      <c r="I255" s="301"/>
      <c r="J255" s="301"/>
      <c r="K255" s="301"/>
      <c r="L255" s="301"/>
      <c r="M255" s="301"/>
      <c r="N255" s="301"/>
      <c r="O255" s="301"/>
      <c r="P255" s="301"/>
      <c r="Q255" s="301"/>
      <c r="R255" s="301"/>
      <c r="S255" s="301"/>
      <c r="T255" s="301"/>
      <c r="U255" s="301"/>
      <c r="V255" s="301"/>
      <c r="W255" s="301"/>
      <c r="X255" s="18"/>
      <c r="Y255" s="41"/>
    </row>
    <row r="256" spans="1:25" s="2" customFormat="1" ht="11.25">
      <c r="A256" s="86"/>
      <c r="B256" s="210"/>
      <c r="C256" s="130"/>
      <c r="D256" s="23"/>
      <c r="E256" s="23"/>
      <c r="F256" s="23"/>
      <c r="G256" s="23"/>
      <c r="H256" s="23"/>
      <c r="I256" s="210"/>
      <c r="J256" s="133"/>
      <c r="K256" s="23"/>
      <c r="L256" s="23"/>
      <c r="M256" s="23"/>
      <c r="N256" s="23"/>
      <c r="O256" s="23"/>
      <c r="P256" s="35"/>
      <c r="Q256" s="210"/>
      <c r="R256" s="29"/>
      <c r="S256" s="29"/>
      <c r="T256" s="29"/>
      <c r="U256" s="29"/>
      <c r="V256" s="29"/>
      <c r="W256" s="29"/>
      <c r="X256" s="29"/>
      <c r="Y256" s="30"/>
    </row>
    <row r="257" spans="1:26" s="2" customFormat="1" ht="11.25">
      <c r="A257" s="86"/>
      <c r="B257" s="299" t="str">
        <f>Prod.!$B$171</f>
        <v>Natural Stones - Processed Products</v>
      </c>
      <c r="C257" s="299"/>
      <c r="D257" s="299"/>
      <c r="E257" s="299"/>
      <c r="F257" s="299"/>
      <c r="G257" s="299"/>
      <c r="H257" s="299"/>
      <c r="I257" s="299"/>
      <c r="J257" s="299"/>
      <c r="K257" s="299"/>
      <c r="L257" s="299"/>
      <c r="M257" s="299"/>
      <c r="N257" s="299"/>
      <c r="O257" s="299"/>
      <c r="P257" s="299"/>
      <c r="Q257" s="299"/>
      <c r="R257" s="299"/>
      <c r="S257" s="299"/>
      <c r="T257" s="299"/>
      <c r="U257" s="299"/>
      <c r="V257" s="299"/>
      <c r="W257" s="299"/>
      <c r="X257" s="290" t="str">
        <f>TV!$E$25</f>
        <v>TOP</v>
      </c>
      <c r="Y257" s="291"/>
    </row>
    <row r="258" spans="1:26" s="137" customFormat="1" ht="4.5" customHeight="1">
      <c r="A258" s="126"/>
      <c r="B258" s="136"/>
      <c r="C258" s="135"/>
      <c r="D258" s="136"/>
      <c r="E258" s="136"/>
      <c r="F258" s="136"/>
      <c r="G258" s="136"/>
      <c r="H258" s="136"/>
      <c r="I258" s="136"/>
      <c r="J258" s="136"/>
      <c r="K258" s="136"/>
      <c r="L258" s="136"/>
      <c r="M258" s="136"/>
      <c r="N258" s="136"/>
      <c r="O258" s="136"/>
      <c r="P258" s="35"/>
      <c r="Q258" s="128"/>
      <c r="R258" s="116"/>
      <c r="S258" s="116"/>
      <c r="T258" s="116"/>
      <c r="U258" s="116"/>
      <c r="V258" s="116"/>
      <c r="W258" s="116"/>
      <c r="X258" s="116"/>
      <c r="Y258" s="129"/>
    </row>
    <row r="259" spans="1:26" s="2" customFormat="1" ht="11.25">
      <c r="A259" s="86"/>
      <c r="B259" s="181">
        <v>62</v>
      </c>
      <c r="C259" s="13"/>
      <c r="D259" s="23" t="str">
        <f>Prod.!$B$172</f>
        <v>Blocks</v>
      </c>
      <c r="F259" s="23"/>
      <c r="G259" s="29"/>
      <c r="H259" s="29"/>
      <c r="L259" s="23"/>
      <c r="M259" s="23"/>
      <c r="N259" s="181">
        <v>158</v>
      </c>
      <c r="O259" s="13"/>
      <c r="P259" s="85" t="str">
        <f>Prod.!$B$178</f>
        <v>Cubes and Edge Stones</v>
      </c>
      <c r="Q259" s="164"/>
      <c r="R259" s="29"/>
      <c r="S259" s="29"/>
      <c r="T259" s="29"/>
      <c r="U259" s="29"/>
      <c r="V259" s="164"/>
      <c r="W259" s="164"/>
      <c r="X259" s="164"/>
      <c r="Y259" s="30"/>
    </row>
    <row r="260" spans="1:26" s="2" customFormat="1" ht="6.75" customHeight="1">
      <c r="A260" s="86"/>
      <c r="B260" s="187"/>
      <c r="C260" s="131"/>
      <c r="D260" s="124"/>
      <c r="E260" s="23"/>
      <c r="F260" s="23"/>
      <c r="G260" s="29"/>
      <c r="H260" s="29"/>
      <c r="I260" s="29"/>
      <c r="J260" s="29"/>
      <c r="K260" s="29"/>
      <c r="L260" s="164"/>
      <c r="M260" s="23"/>
      <c r="N260" s="124"/>
      <c r="O260" s="132"/>
      <c r="P260" s="139"/>
      <c r="Q260" s="164"/>
      <c r="R260" s="29"/>
      <c r="S260" s="29"/>
      <c r="T260" s="116"/>
      <c r="U260" s="29"/>
      <c r="V260" s="116"/>
      <c r="W260" s="116"/>
      <c r="X260" s="116"/>
      <c r="Y260" s="122"/>
    </row>
    <row r="261" spans="1:26" s="2" customFormat="1" ht="11.25">
      <c r="A261" s="86"/>
      <c r="B261" s="181">
        <v>65</v>
      </c>
      <c r="C261" s="13"/>
      <c r="D261" s="23" t="str">
        <f>Prod.!$B$173</f>
        <v>Plates</v>
      </c>
      <c r="E261" s="23"/>
      <c r="F261" s="23"/>
      <c r="G261" s="29"/>
      <c r="I261" s="29"/>
      <c r="J261" s="29"/>
      <c r="K261" s="29"/>
      <c r="L261" s="164"/>
      <c r="M261" s="23"/>
      <c r="N261" s="181">
        <v>159</v>
      </c>
      <c r="O261" s="13"/>
      <c r="P261" s="85" t="str">
        <f>Prod.!$B$179</f>
        <v>Sculpture</v>
      </c>
      <c r="Q261" s="164"/>
      <c r="R261" s="29"/>
      <c r="S261" s="29"/>
      <c r="T261" s="29"/>
      <c r="U261" s="29"/>
      <c r="V261" s="164"/>
      <c r="W261" s="164"/>
      <c r="X261" s="164"/>
      <c r="Y261" s="30"/>
    </row>
    <row r="262" spans="1:26" s="137" customFormat="1" ht="6.75" customHeight="1">
      <c r="A262" s="126"/>
      <c r="B262" s="134"/>
      <c r="C262" s="134"/>
      <c r="D262" s="116"/>
      <c r="E262" s="116"/>
      <c r="F262" s="124"/>
      <c r="G262" s="124"/>
      <c r="H262" s="124"/>
      <c r="I262" s="124"/>
      <c r="J262" s="124"/>
      <c r="K262" s="116"/>
      <c r="L262" s="29"/>
      <c r="M262" s="116"/>
      <c r="N262" s="91"/>
      <c r="O262" s="132"/>
      <c r="P262" s="85"/>
      <c r="Q262" s="116"/>
      <c r="R262" s="116"/>
      <c r="S262" s="116"/>
      <c r="T262" s="29"/>
      <c r="U262" s="116"/>
      <c r="V262" s="29"/>
      <c r="W262" s="29"/>
      <c r="X262" s="29"/>
      <c r="Y262" s="129"/>
    </row>
    <row r="263" spans="1:26" s="2" customFormat="1" ht="11.25">
      <c r="A263" s="86"/>
      <c r="B263" s="91">
        <v>102</v>
      </c>
      <c r="C263" s="13"/>
      <c r="D263" s="23" t="str">
        <f>Prod.!$B$174</f>
        <v>Fireplaces</v>
      </c>
      <c r="E263" s="23"/>
      <c r="F263" s="23"/>
      <c r="G263" s="29"/>
      <c r="H263" s="29"/>
      <c r="I263" s="29"/>
      <c r="J263" s="29"/>
      <c r="K263" s="29"/>
      <c r="L263" s="164"/>
      <c r="M263" s="23"/>
      <c r="N263" s="91">
        <v>160</v>
      </c>
      <c r="O263" s="13"/>
      <c r="P263" s="85" t="str">
        <f>Prod.!$B$180</f>
        <v>Various Products - Utility and Decoration</v>
      </c>
      <c r="Q263" s="164"/>
      <c r="R263" s="29"/>
      <c r="S263" s="29"/>
      <c r="T263" s="29"/>
      <c r="U263" s="29"/>
      <c r="V263" s="164"/>
      <c r="W263" s="164"/>
      <c r="X263" s="164"/>
      <c r="Y263" s="30"/>
      <c r="Z263" s="23"/>
    </row>
    <row r="264" spans="1:26" s="2" customFormat="1" ht="6.75" customHeight="1">
      <c r="A264" s="86"/>
      <c r="B264" s="187"/>
      <c r="C264" s="131"/>
      <c r="D264" s="23"/>
      <c r="E264" s="23"/>
      <c r="F264" s="23"/>
      <c r="G264" s="29"/>
      <c r="H264" s="29"/>
      <c r="I264" s="29"/>
      <c r="J264" s="29"/>
      <c r="K264" s="29"/>
      <c r="L264" s="164"/>
      <c r="M264" s="23"/>
      <c r="N264" s="132"/>
      <c r="O264" s="132"/>
      <c r="P264" s="29"/>
      <c r="Q264" s="164"/>
      <c r="R264" s="29"/>
      <c r="S264" s="29"/>
      <c r="T264" s="29"/>
      <c r="U264" s="29"/>
      <c r="V264" s="116"/>
      <c r="W264" s="116"/>
      <c r="X264" s="116"/>
      <c r="Y264" s="30"/>
    </row>
    <row r="265" spans="1:26" s="2" customFormat="1" ht="11.25">
      <c r="A265" s="86"/>
      <c r="B265" s="91">
        <v>155</v>
      </c>
      <c r="C265" s="13"/>
      <c r="D265" s="23" t="str">
        <f>Prod.!$B$175</f>
        <v>Pavements and Coatings</v>
      </c>
      <c r="E265" s="23"/>
      <c r="F265" s="23"/>
      <c r="H265" s="29"/>
      <c r="I265" s="29"/>
      <c r="J265" s="29"/>
      <c r="K265" s="29"/>
      <c r="L265" s="164"/>
      <c r="M265" s="23"/>
      <c r="N265" s="91">
        <v>161</v>
      </c>
      <c r="O265" s="13"/>
      <c r="P265" s="85" t="str">
        <f>Prod.!$B$181</f>
        <v>Products for Funerary Art</v>
      </c>
      <c r="Q265" s="164"/>
      <c r="R265" s="29"/>
      <c r="S265" s="29"/>
      <c r="T265" s="29"/>
      <c r="U265" s="29"/>
      <c r="V265" s="164"/>
      <c r="W265" s="164"/>
      <c r="X265" s="164"/>
      <c r="Y265" s="30"/>
    </row>
    <row r="266" spans="1:26" s="137" customFormat="1" ht="6.75" customHeight="1">
      <c r="A266" s="126"/>
      <c r="E266" s="116"/>
      <c r="F266" s="23"/>
      <c r="G266" s="136"/>
      <c r="H266" s="136"/>
      <c r="I266" s="136"/>
      <c r="J266" s="136"/>
      <c r="K266" s="164"/>
      <c r="L266" s="164"/>
      <c r="M266" s="116"/>
      <c r="N266" s="91"/>
      <c r="O266" s="134"/>
      <c r="P266" s="85"/>
      <c r="Q266" s="116"/>
      <c r="R266" s="116"/>
      <c r="S266" s="116"/>
      <c r="T266" s="116"/>
      <c r="U266" s="116"/>
      <c r="V266" s="164"/>
      <c r="W266" s="164"/>
      <c r="X266" s="164"/>
      <c r="Y266" s="122"/>
    </row>
    <row r="267" spans="1:26" s="2" customFormat="1" ht="11.25">
      <c r="A267" s="86"/>
      <c r="B267" s="181">
        <v>156</v>
      </c>
      <c r="C267" s="13"/>
      <c r="D267" s="23" t="str">
        <f>Prod.!$B$176</f>
        <v>Aggregates and Granular Materials</v>
      </c>
      <c r="E267" s="23"/>
      <c r="F267" s="23"/>
      <c r="G267" s="29"/>
      <c r="H267" s="29"/>
      <c r="I267" s="29"/>
      <c r="J267" s="29"/>
      <c r="K267" s="29"/>
      <c r="L267" s="164"/>
      <c r="M267" s="23"/>
      <c r="N267" s="91">
        <v>162</v>
      </c>
      <c r="O267" s="13"/>
      <c r="P267" s="85" t="str">
        <f>Prod.!$B$182</f>
        <v>Products for Kitchen and Bathroom</v>
      </c>
      <c r="Q267" s="164"/>
      <c r="R267" s="29"/>
      <c r="S267" s="29"/>
      <c r="T267" s="29"/>
      <c r="U267" s="29"/>
      <c r="V267" s="164"/>
      <c r="W267" s="164"/>
      <c r="X267" s="164"/>
      <c r="Y267" s="30"/>
    </row>
    <row r="268" spans="1:26" s="2" customFormat="1" ht="6.75" customHeight="1">
      <c r="A268" s="86"/>
      <c r="B268" s="181"/>
      <c r="C268" s="133"/>
      <c r="D268" s="136"/>
      <c r="E268" s="23"/>
      <c r="F268" s="124"/>
      <c r="G268" s="29"/>
      <c r="H268" s="29"/>
      <c r="I268" s="29"/>
      <c r="J268" s="29"/>
      <c r="K268" s="29"/>
      <c r="L268" s="116"/>
      <c r="M268" s="23"/>
      <c r="N268" s="132"/>
      <c r="O268" s="132"/>
      <c r="P268" s="29"/>
      <c r="Q268" s="164"/>
      <c r="R268" s="29"/>
      <c r="S268" s="29"/>
      <c r="T268" s="29"/>
      <c r="U268" s="29"/>
      <c r="V268" s="164"/>
      <c r="W268" s="164"/>
      <c r="X268" s="164"/>
      <c r="Y268" s="122"/>
    </row>
    <row r="269" spans="1:26" s="2" customFormat="1" ht="11.25">
      <c r="A269" s="86"/>
      <c r="B269" s="181">
        <v>157</v>
      </c>
      <c r="C269" s="13"/>
      <c r="D269" s="23" t="str">
        <f>Prod.!$B$177</f>
        <v>Stonework</v>
      </c>
      <c r="E269" s="23"/>
      <c r="F269" s="23"/>
      <c r="G269" s="29"/>
      <c r="H269" s="29"/>
      <c r="I269" s="29"/>
      <c r="J269" s="29"/>
      <c r="K269" s="29"/>
      <c r="L269" s="164"/>
      <c r="M269" s="164"/>
      <c r="N269" s="164"/>
      <c r="O269" s="164"/>
      <c r="P269" s="164"/>
      <c r="Q269" s="164"/>
      <c r="R269" s="164"/>
      <c r="S269" s="29"/>
      <c r="T269" s="29"/>
      <c r="U269" s="29"/>
      <c r="V269" s="164"/>
      <c r="W269" s="164"/>
      <c r="X269" s="164"/>
      <c r="Y269" s="30"/>
    </row>
    <row r="270" spans="1:26" s="137" customFormat="1" ht="11.25">
      <c r="A270" s="126"/>
      <c r="B270" s="181"/>
      <c r="C270" s="133"/>
      <c r="D270" s="124"/>
      <c r="E270" s="116"/>
      <c r="F270" s="23"/>
      <c r="G270" s="124"/>
      <c r="H270" s="124"/>
      <c r="I270" s="124"/>
      <c r="J270" s="124"/>
      <c r="K270" s="116"/>
      <c r="L270" s="29"/>
      <c r="M270" s="116"/>
      <c r="N270" s="124"/>
      <c r="O270" s="132"/>
      <c r="P270" s="139"/>
      <c r="Q270" s="116"/>
      <c r="R270" s="116"/>
      <c r="S270" s="116"/>
      <c r="T270" s="116"/>
      <c r="U270" s="116"/>
      <c r="V270" s="164"/>
      <c r="W270" s="164"/>
      <c r="X270" s="164"/>
      <c r="Y270" s="129"/>
    </row>
    <row r="271" spans="1:26" s="2" customFormat="1" ht="11.25">
      <c r="A271" s="86"/>
      <c r="B271" s="299" t="str">
        <f>G30</f>
        <v>Machinery, Equipment and Tools for the Extractive Industry</v>
      </c>
      <c r="C271" s="299"/>
      <c r="D271" s="299"/>
      <c r="E271" s="299"/>
      <c r="F271" s="299"/>
      <c r="G271" s="299"/>
      <c r="H271" s="299"/>
      <c r="I271" s="299"/>
      <c r="J271" s="299"/>
      <c r="K271" s="299"/>
      <c r="L271" s="299"/>
      <c r="M271" s="299"/>
      <c r="N271" s="299"/>
      <c r="O271" s="299"/>
      <c r="P271" s="299"/>
      <c r="Q271" s="299"/>
      <c r="R271" s="299"/>
      <c r="S271" s="299"/>
      <c r="T271" s="299"/>
      <c r="U271" s="299"/>
      <c r="V271" s="299"/>
      <c r="W271" s="299"/>
      <c r="X271" s="290" t="str">
        <f>TV!$E$25</f>
        <v>TOP</v>
      </c>
      <c r="Y271" s="291"/>
    </row>
    <row r="272" spans="1:26" s="137" customFormat="1" ht="4.5" customHeight="1">
      <c r="A272" s="126"/>
      <c r="B272" s="136"/>
      <c r="C272" s="135"/>
      <c r="D272" s="136"/>
      <c r="E272" s="136"/>
      <c r="F272" s="136"/>
      <c r="G272" s="136"/>
      <c r="H272" s="136"/>
      <c r="I272" s="136"/>
      <c r="J272" s="136"/>
      <c r="K272" s="136"/>
      <c r="L272" s="136"/>
      <c r="M272" s="136"/>
      <c r="N272" s="136"/>
      <c r="O272" s="136"/>
      <c r="P272" s="35"/>
      <c r="Q272" s="128"/>
      <c r="R272" s="116"/>
      <c r="S272" s="116"/>
      <c r="T272" s="116"/>
      <c r="U272" s="116"/>
      <c r="V272" s="116"/>
      <c r="W272" s="116"/>
      <c r="X272" s="116"/>
      <c r="Y272" s="129"/>
    </row>
    <row r="273" spans="1:26" s="2" customFormat="1" ht="11.25">
      <c r="A273" s="86"/>
      <c r="B273" s="181">
        <v>163</v>
      </c>
      <c r="C273" s="13"/>
      <c r="D273" s="23" t="str">
        <f>Prod.!$B$184</f>
        <v>Cutting, Perforation Fract. - Machinery Equip. Components Accessories</v>
      </c>
      <c r="E273" s="23"/>
      <c r="F273" s="23"/>
      <c r="G273" s="29"/>
      <c r="H273" s="29"/>
      <c r="I273" s="29"/>
      <c r="J273" s="29"/>
      <c r="K273" s="29"/>
      <c r="L273" s="164"/>
      <c r="M273" s="23"/>
      <c r="P273" s="85"/>
      <c r="Q273" s="164"/>
      <c r="R273" s="29"/>
      <c r="S273" s="29"/>
      <c r="T273" s="29"/>
      <c r="U273" s="29"/>
      <c r="V273" s="164"/>
      <c r="W273" s="164"/>
      <c r="X273" s="164"/>
      <c r="Y273" s="30"/>
    </row>
    <row r="274" spans="1:26" s="2" customFormat="1" ht="6.75" customHeight="1">
      <c r="A274" s="86"/>
      <c r="B274" s="187"/>
      <c r="C274" s="131"/>
      <c r="D274" s="124"/>
      <c r="E274" s="23"/>
      <c r="F274" s="23"/>
      <c r="G274" s="29"/>
      <c r="H274" s="29"/>
      <c r="I274" s="29"/>
      <c r="J274" s="29"/>
      <c r="K274" s="29"/>
      <c r="L274" s="164"/>
      <c r="M274" s="23"/>
      <c r="N274" s="124"/>
      <c r="O274" s="132"/>
      <c r="P274" s="139"/>
      <c r="Q274" s="164"/>
      <c r="R274" s="29"/>
      <c r="S274" s="29"/>
      <c r="T274" s="116"/>
      <c r="U274" s="29"/>
      <c r="V274" s="116"/>
      <c r="W274" s="116"/>
      <c r="X274" s="116"/>
      <c r="Y274" s="122"/>
    </row>
    <row r="275" spans="1:26" s="2" customFormat="1" ht="11.25">
      <c r="A275" s="86"/>
      <c r="B275" s="181">
        <v>164</v>
      </c>
      <c r="C275" s="13"/>
      <c r="D275" s="23" t="str">
        <f>Prod.!$B$185</f>
        <v>Elevation and Displacement - Machinery Equip. Components Accessories</v>
      </c>
      <c r="E275" s="23"/>
      <c r="F275" s="23"/>
      <c r="G275" s="29"/>
      <c r="H275" s="29"/>
      <c r="I275" s="29"/>
      <c r="J275" s="29"/>
      <c r="K275" s="29"/>
      <c r="L275" s="164"/>
      <c r="M275" s="23"/>
      <c r="R275" s="29"/>
      <c r="S275" s="29"/>
      <c r="T275" s="29"/>
      <c r="U275" s="29"/>
      <c r="V275" s="164"/>
      <c r="W275" s="164"/>
      <c r="X275" s="164"/>
      <c r="Y275" s="30"/>
    </row>
    <row r="276" spans="1:26" s="137" customFormat="1" ht="6.75" customHeight="1">
      <c r="A276" s="126"/>
      <c r="B276" s="134"/>
      <c r="C276" s="134"/>
      <c r="D276" s="116"/>
      <c r="E276" s="116"/>
      <c r="F276" s="124"/>
      <c r="G276" s="124"/>
      <c r="H276" s="124"/>
      <c r="I276" s="124"/>
      <c r="J276" s="124"/>
      <c r="K276" s="116"/>
      <c r="L276" s="29"/>
      <c r="M276" s="116"/>
      <c r="N276" s="2"/>
      <c r="O276" s="2"/>
      <c r="P276" s="2"/>
      <c r="Q276" s="164"/>
      <c r="R276" s="116"/>
      <c r="S276" s="116"/>
      <c r="T276" s="29"/>
      <c r="U276" s="116"/>
      <c r="V276" s="29"/>
      <c r="W276" s="29"/>
      <c r="X276" s="29"/>
      <c r="Y276" s="129"/>
    </row>
    <row r="277" spans="1:26" s="2" customFormat="1" ht="11.25">
      <c r="A277" s="86"/>
      <c r="B277" s="181">
        <v>165</v>
      </c>
      <c r="C277" s="13"/>
      <c r="D277" s="23" t="str">
        <f>Prod.!$B$186</f>
        <v>Hydraulics - Equip. Components and Accessories</v>
      </c>
      <c r="E277" s="23"/>
      <c r="F277" s="23"/>
      <c r="G277" s="29"/>
      <c r="H277" s="29"/>
      <c r="I277" s="29"/>
      <c r="J277" s="29"/>
      <c r="K277" s="29"/>
      <c r="L277" s="164"/>
      <c r="M277" s="23"/>
      <c r="P277" s="164"/>
      <c r="Q277" s="23"/>
      <c r="R277" s="29"/>
      <c r="S277" s="29"/>
      <c r="T277" s="29"/>
      <c r="U277" s="29"/>
      <c r="V277" s="164"/>
      <c r="W277" s="164"/>
      <c r="X277" s="164"/>
      <c r="Y277" s="30"/>
      <c r="Z277" s="23"/>
    </row>
    <row r="278" spans="1:26" s="2" customFormat="1" ht="6.75" customHeight="1">
      <c r="A278" s="86"/>
      <c r="B278" s="187"/>
      <c r="C278" s="131"/>
      <c r="D278" s="23"/>
      <c r="E278" s="23"/>
      <c r="F278" s="23"/>
      <c r="G278" s="29"/>
      <c r="H278" s="29"/>
      <c r="I278" s="29"/>
      <c r="J278" s="29"/>
      <c r="K278" s="29"/>
      <c r="L278" s="164"/>
      <c r="M278" s="23"/>
      <c r="Q278" s="164"/>
      <c r="R278" s="29"/>
      <c r="S278" s="29"/>
      <c r="T278" s="29"/>
      <c r="U278" s="29"/>
      <c r="V278" s="116"/>
      <c r="W278" s="116"/>
      <c r="X278" s="116"/>
      <c r="Y278" s="30"/>
    </row>
    <row r="279" spans="1:26" s="2" customFormat="1" ht="11.25">
      <c r="A279" s="86"/>
      <c r="B279" s="181">
        <v>166</v>
      </c>
      <c r="C279" s="13"/>
      <c r="D279" s="23" t="str">
        <f>Prod.!$B$187</f>
        <v>Various Machinery, Equip. and Tools</v>
      </c>
      <c r="E279" s="164"/>
      <c r="F279" s="23"/>
      <c r="G279" s="29"/>
      <c r="H279" s="29"/>
      <c r="I279" s="29"/>
      <c r="J279" s="29"/>
      <c r="K279" s="29"/>
      <c r="L279" s="164"/>
      <c r="M279" s="23"/>
      <c r="N279" s="91">
        <v>167</v>
      </c>
      <c r="O279" s="13"/>
      <c r="P279" s="3" t="str">
        <f>Prod.!$B$188</f>
        <v>Pneumatics - Equip. and Accessories</v>
      </c>
      <c r="Q279" s="91"/>
      <c r="R279" s="29"/>
      <c r="S279" s="29"/>
      <c r="T279" s="29"/>
      <c r="U279" s="29"/>
      <c r="V279" s="164"/>
      <c r="W279" s="164"/>
      <c r="X279" s="164"/>
      <c r="Y279" s="30"/>
    </row>
    <row r="280" spans="1:26" s="137" customFormat="1" ht="11.25">
      <c r="A280" s="126"/>
      <c r="B280" s="181"/>
      <c r="C280" s="133"/>
      <c r="D280" s="136"/>
      <c r="E280" s="116"/>
      <c r="F280" s="23"/>
      <c r="G280" s="136"/>
      <c r="H280" s="136"/>
      <c r="I280" s="136"/>
      <c r="J280" s="136"/>
      <c r="K280" s="164"/>
      <c r="L280" s="164"/>
      <c r="M280" s="116"/>
      <c r="N280" s="91"/>
      <c r="O280" s="134"/>
      <c r="P280" s="85"/>
      <c r="Q280" s="116"/>
      <c r="R280" s="116"/>
      <c r="S280" s="116"/>
      <c r="T280" s="116"/>
      <c r="U280" s="116"/>
      <c r="V280" s="164"/>
      <c r="W280" s="164"/>
      <c r="X280" s="164"/>
      <c r="Y280" s="122"/>
    </row>
    <row r="281" spans="1:26" s="2" customFormat="1" ht="11.25">
      <c r="A281" s="86"/>
      <c r="B281" s="299" t="str">
        <f>Prod.!$B$189</f>
        <v>Machinery, Equipment and Tools for the Processing Industry</v>
      </c>
      <c r="C281" s="299"/>
      <c r="D281" s="299"/>
      <c r="E281" s="299"/>
      <c r="F281" s="299"/>
      <c r="G281" s="299"/>
      <c r="H281" s="299"/>
      <c r="I281" s="299"/>
      <c r="J281" s="299"/>
      <c r="K281" s="299"/>
      <c r="L281" s="299"/>
      <c r="M281" s="299"/>
      <c r="N281" s="299"/>
      <c r="O281" s="299"/>
      <c r="P281" s="299"/>
      <c r="Q281" s="299"/>
      <c r="R281" s="299"/>
      <c r="S281" s="299"/>
      <c r="T281" s="299"/>
      <c r="U281" s="299"/>
      <c r="V281" s="299"/>
      <c r="W281" s="299"/>
      <c r="X281" s="290" t="str">
        <f>TV!$E$25</f>
        <v>TOP</v>
      </c>
      <c r="Y281" s="291"/>
    </row>
    <row r="282" spans="1:26" s="137" customFormat="1" ht="4.5" customHeight="1">
      <c r="A282" s="126"/>
      <c r="B282" s="136"/>
      <c r="C282" s="135"/>
      <c r="D282" s="136"/>
      <c r="E282" s="136"/>
      <c r="F282" s="136"/>
      <c r="G282" s="136"/>
      <c r="H282" s="136"/>
      <c r="I282" s="136"/>
      <c r="J282" s="136"/>
      <c r="K282" s="136"/>
      <c r="L282" s="136"/>
      <c r="M282" s="136"/>
      <c r="N282" s="136"/>
      <c r="O282" s="136"/>
      <c r="P282" s="35"/>
      <c r="Q282" s="128"/>
      <c r="R282" s="116"/>
      <c r="S282" s="116"/>
      <c r="T282" s="116"/>
      <c r="U282" s="116"/>
      <c r="V282" s="116"/>
      <c r="W282" s="116"/>
      <c r="X282" s="116"/>
      <c r="Y282" s="129"/>
    </row>
    <row r="283" spans="1:26" s="2" customFormat="1" ht="11.25">
      <c r="A283" s="86"/>
      <c r="B283" s="181">
        <v>168</v>
      </c>
      <c r="C283" s="13"/>
      <c r="D283" s="23" t="str">
        <f>Prod.!$B$190</f>
        <v>Abrasives</v>
      </c>
      <c r="E283" s="23"/>
      <c r="F283" s="23"/>
      <c r="G283" s="29"/>
      <c r="H283" s="29"/>
      <c r="I283" s="29"/>
      <c r="J283" s="29"/>
      <c r="K283" s="29"/>
      <c r="L283" s="164"/>
      <c r="M283" s="23"/>
      <c r="N283" s="91">
        <v>173</v>
      </c>
      <c r="O283" s="13"/>
      <c r="P283" s="85" t="str">
        <f>Prod.!$B$195</f>
        <v>Diamond-Shaped Tools</v>
      </c>
      <c r="Q283" s="164"/>
      <c r="R283" s="29"/>
      <c r="S283" s="29"/>
      <c r="T283" s="29"/>
      <c r="U283" s="29"/>
      <c r="V283" s="164"/>
      <c r="W283" s="164"/>
      <c r="X283" s="164"/>
      <c r="Y283" s="30"/>
    </row>
    <row r="284" spans="1:26" s="2" customFormat="1" ht="6.75" customHeight="1">
      <c r="A284" s="86"/>
      <c r="B284" s="187"/>
      <c r="C284" s="131"/>
      <c r="D284" s="124"/>
      <c r="E284" s="23"/>
      <c r="F284" s="23"/>
      <c r="G284" s="29"/>
      <c r="H284" s="29"/>
      <c r="I284" s="29"/>
      <c r="J284" s="29"/>
      <c r="K284" s="29"/>
      <c r="L284" s="164"/>
      <c r="M284" s="23"/>
      <c r="N284" s="124"/>
      <c r="O284" s="132"/>
      <c r="P284" s="139"/>
      <c r="Q284" s="164"/>
      <c r="R284" s="29"/>
      <c r="S284" s="29"/>
      <c r="T284" s="116"/>
      <c r="U284" s="29"/>
      <c r="V284" s="116"/>
      <c r="W284" s="116"/>
      <c r="X284" s="116"/>
      <c r="Y284" s="122"/>
    </row>
    <row r="285" spans="1:26" s="2" customFormat="1" ht="11.25">
      <c r="A285" s="86"/>
      <c r="B285" s="181">
        <v>170</v>
      </c>
      <c r="C285" s="13"/>
      <c r="D285" s="23" t="str">
        <f>Prod.!$B$192</f>
        <v>Surface Finishing - Equip. Components and Accessories</v>
      </c>
      <c r="E285" s="23"/>
      <c r="F285" s="23"/>
      <c r="G285" s="29"/>
      <c r="H285" s="29"/>
      <c r="I285" s="29"/>
      <c r="J285" s="29"/>
      <c r="K285" s="29"/>
      <c r="L285" s="164"/>
      <c r="M285" s="23"/>
      <c r="N285" s="91">
        <v>174</v>
      </c>
      <c r="O285" s="13"/>
      <c r="P285" s="85" t="str">
        <f>Prod.!$B$196</f>
        <v>Granulated Metals</v>
      </c>
      <c r="Q285" s="164"/>
      <c r="R285" s="29"/>
      <c r="S285" s="29"/>
      <c r="T285" s="29"/>
      <c r="U285" s="29"/>
      <c r="V285" s="164"/>
      <c r="W285" s="164"/>
      <c r="X285" s="164"/>
      <c r="Y285" s="30"/>
    </row>
    <row r="286" spans="1:26" s="137" customFormat="1" ht="6.75" customHeight="1">
      <c r="A286" s="126"/>
      <c r="B286" s="187"/>
      <c r="C286" s="131"/>
      <c r="D286" s="23"/>
      <c r="E286" s="116"/>
      <c r="F286" s="124"/>
      <c r="G286" s="124"/>
      <c r="H286" s="124"/>
      <c r="I286" s="124"/>
      <c r="J286" s="124"/>
      <c r="K286" s="116"/>
      <c r="L286" s="29"/>
      <c r="M286" s="116"/>
      <c r="N286" s="91"/>
      <c r="O286" s="132"/>
      <c r="P286" s="85"/>
      <c r="Q286" s="116"/>
      <c r="R286" s="116"/>
      <c r="S286" s="116"/>
      <c r="T286" s="29"/>
      <c r="U286" s="116"/>
      <c r="V286" s="29"/>
      <c r="W286" s="29"/>
      <c r="X286" s="29"/>
      <c r="Y286" s="129"/>
    </row>
    <row r="287" spans="1:26" s="2" customFormat="1" ht="11.25">
      <c r="A287" s="86"/>
      <c r="B287" s="181">
        <v>171</v>
      </c>
      <c r="C287" s="13"/>
      <c r="D287" s="23" t="str">
        <f>Prod.!$B$193</f>
        <v>Cutting - Equip. Components and Accessories</v>
      </c>
      <c r="E287" s="23"/>
      <c r="F287" s="23"/>
      <c r="G287" s="29"/>
      <c r="H287" s="29"/>
      <c r="I287" s="29"/>
      <c r="J287" s="29"/>
      <c r="K287" s="29"/>
      <c r="L287" s="164"/>
      <c r="M287" s="23"/>
      <c r="N287" s="91">
        <v>176</v>
      </c>
      <c r="O287" s="13"/>
      <c r="P287" s="85" t="str">
        <f>Prod.!$B$198</f>
        <v>Numeric Control Machinery</v>
      </c>
      <c r="Q287" s="164"/>
      <c r="R287" s="29"/>
      <c r="S287" s="29"/>
      <c r="T287" s="29"/>
      <c r="U287" s="29"/>
      <c r="V287" s="164"/>
      <c r="W287" s="164"/>
      <c r="X287" s="164"/>
      <c r="Y287" s="30"/>
      <c r="Z287" s="23"/>
    </row>
    <row r="288" spans="1:26" s="2" customFormat="1" ht="6.75" customHeight="1">
      <c r="A288" s="86"/>
      <c r="B288" s="181"/>
      <c r="C288" s="133"/>
      <c r="D288" s="136"/>
      <c r="E288" s="23"/>
      <c r="F288" s="23"/>
      <c r="G288" s="29"/>
      <c r="H288" s="29"/>
      <c r="I288" s="29"/>
      <c r="J288" s="29"/>
      <c r="K288" s="29"/>
      <c r="L288" s="164"/>
      <c r="M288" s="23"/>
      <c r="N288" s="91"/>
      <c r="O288" s="134"/>
      <c r="P288" s="85"/>
      <c r="Q288" s="164"/>
      <c r="R288" s="29"/>
      <c r="S288" s="29"/>
      <c r="T288" s="29"/>
      <c r="U288" s="29"/>
      <c r="V288" s="116"/>
      <c r="W288" s="116"/>
      <c r="X288" s="116"/>
      <c r="Y288" s="30"/>
    </row>
    <row r="289" spans="1:26" s="2" customFormat="1" ht="11.25">
      <c r="A289" s="86"/>
      <c r="B289" s="181">
        <v>172</v>
      </c>
      <c r="C289" s="13"/>
      <c r="D289" s="23" t="str">
        <f>Prod.!$B$194</f>
        <v>Lathe-Turning and Milling - Equip. Components Accessories</v>
      </c>
      <c r="E289" s="23"/>
      <c r="F289" s="23"/>
      <c r="G289" s="29"/>
      <c r="H289" s="29"/>
      <c r="I289" s="29"/>
      <c r="J289" s="29"/>
      <c r="K289" s="29"/>
      <c r="L289" s="164"/>
      <c r="M289" s="23"/>
      <c r="N289" s="91">
        <v>177</v>
      </c>
      <c r="O289" s="13"/>
      <c r="P289" s="85" t="str">
        <f>Prod.!$B$199</f>
        <v>Block Sawing - Equip. Components and Accessories</v>
      </c>
      <c r="Q289" s="164"/>
      <c r="R289" s="29"/>
      <c r="S289" s="29"/>
      <c r="T289" s="29"/>
      <c r="U289" s="29"/>
      <c r="V289" s="164"/>
      <c r="W289" s="164"/>
      <c r="X289" s="164"/>
      <c r="Y289" s="30"/>
    </row>
    <row r="290" spans="1:26" s="137" customFormat="1" ht="6.75" customHeight="1">
      <c r="A290" s="126"/>
      <c r="B290" s="187"/>
      <c r="C290" s="133"/>
      <c r="D290" s="23"/>
      <c r="E290" s="116"/>
      <c r="F290" s="23"/>
      <c r="G290" s="136"/>
      <c r="H290" s="136"/>
      <c r="I290" s="136"/>
      <c r="J290" s="136"/>
      <c r="K290" s="164"/>
      <c r="L290" s="164"/>
      <c r="M290" s="116"/>
      <c r="Q290" s="116"/>
      <c r="R290" s="116"/>
      <c r="S290" s="116"/>
      <c r="T290" s="116"/>
      <c r="U290" s="116"/>
      <c r="V290" s="164"/>
      <c r="W290" s="164"/>
      <c r="X290" s="164"/>
      <c r="Y290" s="122"/>
    </row>
    <row r="291" spans="1:26" s="2" customFormat="1" ht="11.25">
      <c r="A291" s="86"/>
      <c r="B291" s="91">
        <v>175</v>
      </c>
      <c r="C291" s="13"/>
      <c r="D291" s="85" t="str">
        <f>Prod.!$B$197</f>
        <v>Handling and Packaging - Equip. Components Accessories</v>
      </c>
      <c r="E291" s="23"/>
      <c r="F291" s="23"/>
      <c r="G291" s="29"/>
      <c r="H291" s="29"/>
      <c r="I291" s="29"/>
      <c r="J291" s="29"/>
      <c r="K291" s="29"/>
      <c r="L291" s="164"/>
      <c r="M291" s="23"/>
      <c r="Q291" s="164"/>
      <c r="R291" s="29"/>
      <c r="S291" s="29"/>
      <c r="T291" s="29"/>
      <c r="U291" s="29"/>
      <c r="V291" s="164"/>
      <c r="W291" s="164"/>
      <c r="X291" s="164"/>
      <c r="Y291" s="30"/>
    </row>
    <row r="292" spans="1:26" s="2" customFormat="1" ht="6.75" customHeight="1">
      <c r="A292" s="86"/>
      <c r="B292" s="29"/>
      <c r="C292" s="29"/>
      <c r="D292" s="29"/>
      <c r="E292" s="23"/>
      <c r="F292" s="124"/>
      <c r="G292" s="29"/>
      <c r="H292" s="29"/>
      <c r="I292" s="29"/>
      <c r="J292" s="29"/>
      <c r="K292" s="29"/>
      <c r="L292" s="116"/>
      <c r="M292" s="23"/>
      <c r="N292" s="132"/>
      <c r="O292" s="132"/>
      <c r="P292" s="29"/>
      <c r="Q292" s="164"/>
      <c r="R292" s="29"/>
      <c r="S292" s="29"/>
      <c r="T292" s="29"/>
      <c r="U292" s="29"/>
      <c r="V292" s="164"/>
      <c r="W292" s="164"/>
      <c r="X292" s="164"/>
      <c r="Y292" s="122"/>
    </row>
    <row r="293" spans="1:26" s="2" customFormat="1" ht="11.25">
      <c r="A293" s="86"/>
      <c r="B293" s="181">
        <v>169</v>
      </c>
      <c r="C293" s="13"/>
      <c r="D293" s="23" t="str">
        <f>Prod.!$B$191</f>
        <v>Corners and Sections Finishing’s - Equip. Components Accessories</v>
      </c>
      <c r="E293" s="23"/>
      <c r="F293" s="124"/>
      <c r="G293" s="29"/>
      <c r="H293" s="29"/>
      <c r="I293" s="29"/>
      <c r="J293" s="29"/>
      <c r="K293" s="29"/>
      <c r="L293" s="116"/>
      <c r="M293" s="23"/>
      <c r="N293" s="132"/>
      <c r="O293" s="132"/>
      <c r="P293" s="29"/>
      <c r="Q293" s="164"/>
      <c r="R293" s="29"/>
      <c r="S293" s="29"/>
      <c r="T293" s="29"/>
      <c r="U293" s="29"/>
      <c r="V293" s="164"/>
      <c r="W293" s="164"/>
      <c r="X293" s="164"/>
      <c r="Y293" s="122"/>
    </row>
    <row r="294" spans="1:26" s="2" customFormat="1" ht="11.25">
      <c r="A294" s="86"/>
      <c r="E294" s="29"/>
      <c r="F294" s="29"/>
      <c r="G294" s="29"/>
      <c r="H294" s="29"/>
      <c r="I294" s="29"/>
      <c r="J294" s="29"/>
      <c r="K294" s="29"/>
      <c r="L294" s="29"/>
      <c r="M294" s="29"/>
      <c r="N294" s="29"/>
      <c r="O294" s="29"/>
      <c r="P294" s="29"/>
      <c r="Q294" s="29"/>
      <c r="R294" s="29"/>
      <c r="S294" s="29"/>
      <c r="T294" s="29"/>
      <c r="U294" s="29"/>
      <c r="V294" s="29"/>
      <c r="W294" s="29"/>
      <c r="X294" s="29"/>
      <c r="Y294" s="160"/>
      <c r="Z294" s="23"/>
    </row>
    <row r="295" spans="1:26" s="2" customFormat="1" ht="11.25">
      <c r="A295" s="86"/>
      <c r="B295" s="299" t="str">
        <f>Prod.!$B$200</f>
        <v>Products and Equipments for Laying, Restauration and Maintenance</v>
      </c>
      <c r="C295" s="299"/>
      <c r="D295" s="299"/>
      <c r="E295" s="299"/>
      <c r="F295" s="299"/>
      <c r="G295" s="299"/>
      <c r="H295" s="299"/>
      <c r="I295" s="299"/>
      <c r="J295" s="299"/>
      <c r="K295" s="299"/>
      <c r="L295" s="299"/>
      <c r="M295" s="299"/>
      <c r="N295" s="299"/>
      <c r="O295" s="299"/>
      <c r="P295" s="299"/>
      <c r="Q295" s="299"/>
      <c r="R295" s="299"/>
      <c r="S295" s="299"/>
      <c r="T295" s="299"/>
      <c r="U295" s="299"/>
      <c r="V295" s="299"/>
      <c r="W295" s="299"/>
      <c r="X295" s="290" t="str">
        <f>TV!$E$25</f>
        <v>TOP</v>
      </c>
      <c r="Y295" s="291"/>
    </row>
    <row r="296" spans="1:26" s="137" customFormat="1" ht="4.5" customHeight="1">
      <c r="A296" s="126"/>
      <c r="B296" s="136"/>
      <c r="C296" s="135"/>
      <c r="D296" s="136"/>
      <c r="E296" s="136"/>
      <c r="F296" s="136"/>
      <c r="G296" s="136"/>
      <c r="H296" s="136"/>
      <c r="I296" s="136"/>
      <c r="J296" s="136"/>
      <c r="K296" s="136"/>
      <c r="L296" s="136"/>
      <c r="M296" s="136"/>
      <c r="N296" s="136"/>
      <c r="O296" s="136"/>
      <c r="P296" s="35"/>
      <c r="Q296" s="128"/>
      <c r="R296" s="116"/>
      <c r="S296" s="116"/>
      <c r="T296" s="116"/>
      <c r="U296" s="116"/>
      <c r="V296" s="116"/>
      <c r="W296" s="116"/>
      <c r="X296" s="116"/>
      <c r="Y296" s="129"/>
    </row>
    <row r="297" spans="1:26" s="2" customFormat="1" ht="11.25">
      <c r="A297" s="86"/>
      <c r="B297" s="181">
        <v>32</v>
      </c>
      <c r="C297" s="13"/>
      <c r="D297" s="23" t="str">
        <f>Prod.!$B$201</f>
        <v>Laying and Fixing - Prod. Components and Accessories</v>
      </c>
      <c r="E297" s="23"/>
      <c r="F297" s="23"/>
      <c r="G297" s="29"/>
      <c r="H297" s="29"/>
      <c r="I297" s="29"/>
      <c r="J297" s="29"/>
      <c r="K297" s="29"/>
      <c r="L297" s="164"/>
      <c r="M297" s="23"/>
      <c r="N297" s="91">
        <v>35</v>
      </c>
      <c r="O297" s="13"/>
      <c r="P297" s="85" t="str">
        <f>Prod.!$B$203</f>
        <v>Cleaning, Maintenance and Restauration - Prod. Equip.</v>
      </c>
      <c r="Q297" s="164"/>
      <c r="R297" s="29"/>
      <c r="S297" s="29"/>
      <c r="T297" s="29"/>
      <c r="U297" s="29"/>
      <c r="V297" s="164"/>
      <c r="W297" s="164"/>
      <c r="X297" s="164"/>
      <c r="Y297" s="30"/>
    </row>
    <row r="298" spans="1:26" s="2" customFormat="1" ht="6.75" customHeight="1">
      <c r="A298" s="86"/>
      <c r="B298" s="187"/>
      <c r="C298" s="131"/>
      <c r="D298" s="124"/>
      <c r="E298" s="23"/>
      <c r="F298" s="23"/>
      <c r="G298" s="29"/>
      <c r="H298" s="29"/>
      <c r="I298" s="29"/>
      <c r="J298" s="29"/>
      <c r="K298" s="29"/>
      <c r="L298" s="164"/>
      <c r="M298" s="23"/>
      <c r="N298" s="124"/>
      <c r="O298" s="132"/>
      <c r="P298" s="139"/>
      <c r="Q298" s="164"/>
      <c r="R298" s="29"/>
      <c r="S298" s="29"/>
      <c r="T298" s="116"/>
      <c r="U298" s="29"/>
      <c r="V298" s="116"/>
      <c r="W298" s="116"/>
      <c r="X298" s="116"/>
      <c r="Y298" s="122"/>
    </row>
    <row r="299" spans="1:26" s="2" customFormat="1" ht="11.25">
      <c r="A299" s="86"/>
      <c r="B299" s="181">
        <v>33</v>
      </c>
      <c r="C299" s="13"/>
      <c r="D299" s="23" t="str">
        <f>Prod.!$B$202</f>
        <v>Glues, Bitumen’s, Mortar and Chemical Products</v>
      </c>
      <c r="E299" s="23"/>
      <c r="F299" s="23"/>
      <c r="G299" s="29"/>
      <c r="H299" s="29"/>
      <c r="I299" s="29"/>
      <c r="J299" s="29"/>
      <c r="K299" s="29"/>
      <c r="L299" s="164"/>
      <c r="M299" s="23"/>
      <c r="N299" s="164"/>
      <c r="O299" s="164"/>
      <c r="P299" s="164"/>
      <c r="Q299" s="164"/>
      <c r="R299" s="29"/>
      <c r="S299" s="29"/>
      <c r="T299" s="29"/>
      <c r="U299" s="29"/>
      <c r="V299" s="164"/>
      <c r="W299" s="164"/>
      <c r="X299" s="164"/>
      <c r="Y299" s="30"/>
    </row>
    <row r="300" spans="1:26" s="137" customFormat="1" ht="11.25">
      <c r="A300" s="126"/>
      <c r="B300" s="134"/>
      <c r="C300" s="134"/>
      <c r="D300" s="116"/>
      <c r="E300" s="116"/>
      <c r="F300" s="124"/>
      <c r="G300" s="124"/>
      <c r="H300" s="124"/>
      <c r="I300" s="124"/>
      <c r="J300" s="124"/>
      <c r="K300" s="116"/>
      <c r="L300" s="29"/>
      <c r="M300" s="116"/>
      <c r="N300" s="91"/>
      <c r="O300" s="132"/>
      <c r="P300" s="85"/>
      <c r="Q300" s="116"/>
      <c r="R300" s="116"/>
      <c r="S300" s="116"/>
      <c r="T300" s="29"/>
      <c r="U300" s="116"/>
      <c r="V300" s="29"/>
      <c r="W300" s="29"/>
      <c r="X300" s="29"/>
      <c r="Y300" s="129"/>
    </row>
    <row r="301" spans="1:26" s="287" customFormat="1" ht="12.75">
      <c r="A301" s="339" t="s">
        <v>824</v>
      </c>
      <c r="B301" s="300"/>
      <c r="C301" s="300"/>
      <c r="D301" s="300"/>
      <c r="E301" s="300"/>
      <c r="F301" s="300"/>
      <c r="G301" s="300"/>
      <c r="H301" s="300"/>
      <c r="I301" s="300"/>
      <c r="J301" s="300"/>
      <c r="K301" s="300"/>
      <c r="L301" s="300"/>
      <c r="M301" s="300"/>
      <c r="N301" s="300"/>
      <c r="O301" s="300"/>
      <c r="P301" s="300"/>
      <c r="Q301" s="300"/>
      <c r="R301" s="300"/>
      <c r="S301" s="300"/>
      <c r="T301" s="300"/>
      <c r="U301" s="300"/>
      <c r="V301" s="300"/>
      <c r="W301" s="300"/>
      <c r="X301" s="300"/>
      <c r="Y301" s="340"/>
    </row>
    <row r="302" spans="1:26" s="2" customFormat="1" ht="11.25">
      <c r="A302" s="86"/>
      <c r="B302" s="299" t="str">
        <f>Prod.!$B$205</f>
        <v>Renewable Energy, Sustainable Construction and Social Responsibility in Construction</v>
      </c>
      <c r="C302" s="299"/>
      <c r="D302" s="299"/>
      <c r="E302" s="299"/>
      <c r="F302" s="299"/>
      <c r="G302" s="299"/>
      <c r="H302" s="299"/>
      <c r="I302" s="299"/>
      <c r="J302" s="299"/>
      <c r="K302" s="299"/>
      <c r="L302" s="299"/>
      <c r="M302" s="299"/>
      <c r="N302" s="299"/>
      <c r="O302" s="299"/>
      <c r="P302" s="299"/>
      <c r="Q302" s="299"/>
      <c r="R302" s="299"/>
      <c r="S302" s="299"/>
      <c r="T302" s="299"/>
      <c r="U302" s="299"/>
      <c r="V302" s="299"/>
      <c r="W302" s="299"/>
      <c r="X302" s="290" t="str">
        <f>TV!$E$25</f>
        <v>TOP</v>
      </c>
      <c r="Y302" s="291"/>
    </row>
    <row r="303" spans="1:26" s="137" customFormat="1" ht="4.5" customHeight="1">
      <c r="A303" s="126"/>
      <c r="B303" s="136"/>
      <c r="C303" s="135"/>
      <c r="D303" s="136"/>
      <c r="E303" s="136"/>
      <c r="F303" s="136"/>
      <c r="G303" s="136"/>
      <c r="H303" s="136"/>
      <c r="I303" s="136"/>
      <c r="J303" s="136"/>
      <c r="K303" s="136"/>
      <c r="L303" s="136"/>
      <c r="M303" s="136"/>
      <c r="N303" s="136"/>
      <c r="O303" s="136"/>
      <c r="P303" s="35"/>
      <c r="Q303" s="128"/>
      <c r="R303" s="116"/>
      <c r="S303" s="116"/>
      <c r="T303" s="116"/>
      <c r="U303" s="116"/>
      <c r="V303" s="116"/>
      <c r="W303" s="116"/>
      <c r="X303" s="116"/>
      <c r="Y303" s="129"/>
    </row>
    <row r="304" spans="1:26" s="2" customFormat="1" ht="11.25">
      <c r="A304" s="86"/>
      <c r="B304" s="181">
        <v>178</v>
      </c>
      <c r="C304" s="13"/>
      <c r="D304" s="23" t="str">
        <f>Prod.!$B$206</f>
        <v>Heating - Water/Spaces</v>
      </c>
      <c r="E304" s="23"/>
      <c r="F304" s="23"/>
      <c r="G304" s="29"/>
      <c r="H304" s="29"/>
      <c r="I304" s="29"/>
      <c r="J304" s="29"/>
      <c r="K304" s="29"/>
      <c r="L304" s="164"/>
      <c r="M304" s="23"/>
      <c r="N304" s="91">
        <v>192</v>
      </c>
      <c r="O304" s="13"/>
      <c r="P304" s="85" t="str">
        <f>Prod.!$B$220</f>
        <v>Urban Furnishings</v>
      </c>
      <c r="Q304" s="164"/>
      <c r="R304" s="29"/>
      <c r="S304" s="29"/>
      <c r="T304" s="29"/>
      <c r="U304" s="29"/>
      <c r="V304" s="164"/>
      <c r="W304" s="164"/>
      <c r="X304" s="164"/>
      <c r="Y304" s="30"/>
    </row>
    <row r="305" spans="1:26" s="2" customFormat="1" ht="6.75" customHeight="1">
      <c r="A305" s="86"/>
      <c r="B305" s="187"/>
      <c r="C305" s="131"/>
      <c r="D305" s="124"/>
      <c r="E305" s="23"/>
      <c r="F305" s="23"/>
      <c r="G305" s="29"/>
      <c r="H305" s="29"/>
      <c r="I305" s="29"/>
      <c r="J305" s="29"/>
      <c r="K305" s="29"/>
      <c r="L305" s="164"/>
      <c r="M305" s="23"/>
      <c r="N305" s="91"/>
      <c r="O305" s="132"/>
      <c r="P305" s="85"/>
      <c r="Q305" s="164"/>
      <c r="R305" s="29"/>
      <c r="S305" s="29"/>
      <c r="T305" s="116"/>
      <c r="U305" s="29"/>
      <c r="V305" s="116"/>
      <c r="W305" s="116"/>
      <c r="X305" s="116"/>
      <c r="Y305" s="122"/>
    </row>
    <row r="306" spans="1:26" s="2" customFormat="1" ht="11.25">
      <c r="A306" s="86"/>
      <c r="B306" s="181">
        <v>179</v>
      </c>
      <c r="C306" s="13"/>
      <c r="D306" s="23" t="str">
        <f>Prod.!$B$207</f>
        <v>Boilers</v>
      </c>
      <c r="E306" s="23"/>
      <c r="F306" s="23"/>
      <c r="G306" s="29"/>
      <c r="H306" s="29"/>
      <c r="I306" s="29"/>
      <c r="J306" s="29"/>
      <c r="K306" s="29"/>
      <c r="L306" s="164"/>
      <c r="M306" s="23"/>
      <c r="N306" s="91">
        <v>193</v>
      </c>
      <c r="O306" s="13"/>
      <c r="P306" s="85" t="str">
        <f>Prod.!$B$221</f>
        <v>Solar Panels</v>
      </c>
      <c r="Q306" s="164"/>
      <c r="R306" s="29"/>
      <c r="S306" s="29"/>
      <c r="T306" s="29"/>
      <c r="U306" s="29"/>
      <c r="V306" s="164"/>
      <c r="W306" s="164"/>
      <c r="X306" s="164"/>
      <c r="Y306" s="30"/>
    </row>
    <row r="307" spans="1:26" s="137" customFormat="1" ht="6.75" customHeight="1">
      <c r="A307" s="126"/>
      <c r="B307" s="134"/>
      <c r="C307" s="134"/>
      <c r="D307" s="116"/>
      <c r="E307" s="116"/>
      <c r="F307" s="124"/>
      <c r="G307" s="124"/>
      <c r="H307" s="124"/>
      <c r="I307" s="124"/>
      <c r="J307" s="124"/>
      <c r="K307" s="116"/>
      <c r="L307" s="29"/>
      <c r="M307" s="116"/>
      <c r="N307" s="132"/>
      <c r="O307" s="132"/>
      <c r="P307" s="29"/>
      <c r="Q307" s="116"/>
      <c r="R307" s="116"/>
      <c r="S307" s="116"/>
      <c r="T307" s="29"/>
      <c r="U307" s="116"/>
      <c r="V307" s="29"/>
      <c r="W307" s="29"/>
      <c r="X307" s="29"/>
      <c r="Y307" s="129"/>
    </row>
    <row r="308" spans="1:26" s="2" customFormat="1" ht="11.25">
      <c r="A308" s="86"/>
      <c r="B308" s="181">
        <v>180</v>
      </c>
      <c r="C308" s="13"/>
      <c r="D308" s="23" t="str">
        <f>Prod.!$B$208</f>
        <v>Energy Certification</v>
      </c>
      <c r="E308" s="23"/>
      <c r="F308" s="23"/>
      <c r="G308" s="29"/>
      <c r="H308" s="29"/>
      <c r="I308" s="29"/>
      <c r="J308" s="29"/>
      <c r="K308" s="29"/>
      <c r="L308" s="164"/>
      <c r="M308" s="23"/>
      <c r="N308" s="91">
        <v>194</v>
      </c>
      <c r="O308" s="13"/>
      <c r="P308" s="85" t="str">
        <f>Prod.!$B$222</f>
        <v>Radiant Floors</v>
      </c>
      <c r="Q308" s="164"/>
      <c r="R308" s="29"/>
      <c r="S308" s="29"/>
      <c r="T308" s="29"/>
      <c r="U308" s="29"/>
      <c r="V308" s="164"/>
      <c r="W308" s="164"/>
      <c r="X308" s="164"/>
      <c r="Y308" s="30"/>
      <c r="Z308" s="23"/>
    </row>
    <row r="309" spans="1:26" s="2" customFormat="1" ht="6.75" customHeight="1">
      <c r="A309" s="86"/>
      <c r="B309" s="187"/>
      <c r="C309" s="131"/>
      <c r="D309" s="23"/>
      <c r="E309" s="23"/>
      <c r="F309" s="23"/>
      <c r="G309" s="29"/>
      <c r="H309" s="29"/>
      <c r="I309" s="29"/>
      <c r="J309" s="29"/>
      <c r="K309" s="29"/>
      <c r="L309" s="164"/>
      <c r="M309" s="23"/>
      <c r="N309" s="91"/>
      <c r="O309" s="134"/>
      <c r="P309" s="85"/>
      <c r="Q309" s="164"/>
      <c r="R309" s="29"/>
      <c r="S309" s="29"/>
      <c r="T309" s="29"/>
      <c r="U309" s="29"/>
      <c r="V309" s="116"/>
      <c r="W309" s="116"/>
      <c r="X309" s="116"/>
      <c r="Y309" s="30"/>
    </row>
    <row r="310" spans="1:26" s="2" customFormat="1" ht="11.25">
      <c r="A310" s="86"/>
      <c r="B310" s="181">
        <v>181</v>
      </c>
      <c r="C310" s="13"/>
      <c r="D310" s="23" t="str">
        <f>Prod.!$B$209</f>
        <v>Climatization - Equipment and Accessories</v>
      </c>
      <c r="E310" s="23"/>
      <c r="F310" s="23"/>
      <c r="G310" s="29"/>
      <c r="H310" s="29"/>
      <c r="I310" s="29"/>
      <c r="J310" s="29"/>
      <c r="K310" s="29"/>
      <c r="L310" s="164"/>
      <c r="M310" s="23"/>
      <c r="N310" s="91">
        <v>195</v>
      </c>
      <c r="O310" s="13"/>
      <c r="P310" s="85" t="str">
        <f>Prod.!$B$223</f>
        <v>Sustainability Projects and Certification</v>
      </c>
      <c r="Q310" s="164"/>
      <c r="R310" s="29"/>
      <c r="S310" s="29"/>
      <c r="T310" s="29"/>
      <c r="U310" s="29"/>
      <c r="V310" s="164"/>
      <c r="W310" s="164"/>
      <c r="X310" s="164"/>
      <c r="Y310" s="30"/>
    </row>
    <row r="311" spans="1:26" s="137" customFormat="1" ht="6.75" customHeight="1">
      <c r="A311" s="126"/>
      <c r="B311" s="181"/>
      <c r="C311" s="133"/>
      <c r="D311" s="136"/>
      <c r="E311" s="116"/>
      <c r="F311" s="23"/>
      <c r="G311" s="136"/>
      <c r="H311" s="136"/>
      <c r="I311" s="136"/>
      <c r="J311" s="136"/>
      <c r="K311" s="164"/>
      <c r="L311" s="164"/>
      <c r="M311" s="116"/>
      <c r="N311" s="132"/>
      <c r="O311" s="132"/>
      <c r="P311" s="29"/>
      <c r="Q311" s="116"/>
      <c r="R311" s="116"/>
      <c r="S311" s="116"/>
      <c r="T311" s="116"/>
      <c r="U311" s="116"/>
      <c r="V311" s="164"/>
      <c r="W311" s="164"/>
      <c r="X311" s="164"/>
      <c r="Y311" s="122"/>
    </row>
    <row r="312" spans="1:26" s="2" customFormat="1" ht="11.25">
      <c r="A312" s="86"/>
      <c r="B312" s="181">
        <v>182</v>
      </c>
      <c r="C312" s="13"/>
      <c r="D312" s="23" t="str">
        <f>Prod.!$B$210</f>
        <v>Sustainable Construction</v>
      </c>
      <c r="E312" s="23"/>
      <c r="F312" s="23"/>
      <c r="G312" s="29"/>
      <c r="H312" s="29"/>
      <c r="I312" s="29"/>
      <c r="J312" s="29"/>
      <c r="K312" s="29"/>
      <c r="L312" s="164"/>
      <c r="M312" s="23"/>
      <c r="N312" s="91">
        <v>196</v>
      </c>
      <c r="O312" s="13"/>
      <c r="P312" s="85" t="str">
        <f>Prod.!$B$224</f>
        <v>Recycling</v>
      </c>
      <c r="Q312" s="164"/>
      <c r="R312" s="29"/>
      <c r="S312" s="29"/>
      <c r="T312" s="29"/>
      <c r="U312" s="29"/>
      <c r="V312" s="164"/>
      <c r="W312" s="164"/>
      <c r="X312" s="164"/>
      <c r="Y312" s="30"/>
    </row>
    <row r="313" spans="1:26" s="2" customFormat="1" ht="6.75" customHeight="1">
      <c r="A313" s="86"/>
      <c r="B313" s="187"/>
      <c r="C313" s="133"/>
      <c r="D313" s="23"/>
      <c r="E313" s="23"/>
      <c r="F313" s="124"/>
      <c r="G313" s="29"/>
      <c r="H313" s="29"/>
      <c r="I313" s="29"/>
      <c r="J313" s="29"/>
      <c r="K313" s="29"/>
      <c r="L313" s="116"/>
      <c r="M313" s="23"/>
      <c r="N313" s="124"/>
      <c r="O313" s="132"/>
      <c r="P313" s="139"/>
      <c r="Q313" s="164"/>
      <c r="R313" s="29"/>
      <c r="S313" s="29"/>
      <c r="T313" s="29"/>
      <c r="U313" s="29"/>
      <c r="V313" s="164"/>
      <c r="W313" s="164"/>
      <c r="X313" s="164"/>
      <c r="Y313" s="122"/>
    </row>
    <row r="314" spans="1:26" s="2" customFormat="1" ht="11.25">
      <c r="A314" s="86"/>
      <c r="B314" s="181">
        <v>183</v>
      </c>
      <c r="C314" s="13"/>
      <c r="D314" s="23" t="str">
        <f>Prod.!$B$211</f>
        <v>Hot water Cylinders</v>
      </c>
      <c r="E314" s="23"/>
      <c r="F314" s="23"/>
      <c r="G314" s="29"/>
      <c r="H314" s="29"/>
      <c r="I314" s="29"/>
      <c r="J314" s="29"/>
      <c r="K314" s="29"/>
      <c r="L314" s="164"/>
      <c r="M314" s="23"/>
      <c r="N314" s="91">
        <v>197</v>
      </c>
      <c r="O314" s="13"/>
      <c r="P314" s="85" t="str">
        <f>Prod.!$B$225</f>
        <v>Social Responsibility in Construction</v>
      </c>
      <c r="Q314" s="164"/>
      <c r="R314" s="29"/>
      <c r="S314" s="29"/>
      <c r="T314" s="29"/>
      <c r="U314" s="29"/>
      <c r="V314" s="164"/>
      <c r="W314" s="164"/>
      <c r="X314" s="164"/>
      <c r="Y314" s="30"/>
    </row>
    <row r="315" spans="1:26" s="137" customFormat="1" ht="6.75" customHeight="1">
      <c r="A315" s="126"/>
      <c r="B315" s="181"/>
      <c r="C315" s="133"/>
      <c r="D315" s="124"/>
      <c r="E315" s="116"/>
      <c r="F315" s="23"/>
      <c r="G315" s="124"/>
      <c r="H315" s="124"/>
      <c r="I315" s="124"/>
      <c r="J315" s="124"/>
      <c r="K315" s="116"/>
      <c r="L315" s="29"/>
      <c r="M315" s="116"/>
      <c r="N315" s="91"/>
      <c r="O315" s="132"/>
      <c r="P315" s="85"/>
      <c r="Q315" s="116"/>
      <c r="R315" s="116"/>
      <c r="S315" s="116"/>
      <c r="T315" s="116"/>
      <c r="U315" s="116"/>
      <c r="V315" s="164"/>
      <c r="W315" s="164"/>
      <c r="X315" s="164"/>
      <c r="Y315" s="129"/>
    </row>
    <row r="316" spans="1:26" s="2" customFormat="1" ht="11.25">
      <c r="A316" s="86"/>
      <c r="B316" s="181">
        <v>184</v>
      </c>
      <c r="C316" s="13"/>
      <c r="D316" s="23" t="str">
        <f>Prod.!$B$212</f>
        <v xml:space="preserve">Photovoltaic Solar Energy - Equip. and Supplies </v>
      </c>
      <c r="E316" s="23"/>
      <c r="F316" s="23"/>
      <c r="G316" s="29"/>
      <c r="H316" s="29"/>
      <c r="I316" s="29"/>
      <c r="J316" s="29"/>
      <c r="K316" s="29"/>
      <c r="L316" s="164"/>
      <c r="M316" s="23"/>
      <c r="N316" s="91">
        <v>198</v>
      </c>
      <c r="O316" s="13"/>
      <c r="P316" s="85" t="str">
        <f>Prod.!$B$226</f>
        <v>Sustainable Building Systems</v>
      </c>
      <c r="Q316" s="164"/>
      <c r="R316" s="29"/>
      <c r="S316" s="29"/>
      <c r="T316" s="29"/>
      <c r="U316" s="29"/>
      <c r="V316" s="164"/>
      <c r="W316" s="164"/>
      <c r="X316" s="164"/>
      <c r="Y316" s="30"/>
      <c r="Z316" s="23"/>
    </row>
    <row r="317" spans="1:26" s="2" customFormat="1" ht="6.75" customHeight="1">
      <c r="A317" s="86"/>
      <c r="B317" s="187"/>
      <c r="C317" s="131"/>
      <c r="D317" s="34"/>
      <c r="E317" s="23"/>
      <c r="F317" s="23"/>
      <c r="G317" s="29"/>
      <c r="H317" s="29"/>
      <c r="I317" s="29"/>
      <c r="J317" s="29"/>
      <c r="K317" s="29"/>
      <c r="L317" s="23"/>
      <c r="M317" s="23"/>
      <c r="N317" s="132"/>
      <c r="O317" s="29"/>
      <c r="P317" s="29"/>
      <c r="Q317" s="164"/>
      <c r="R317" s="29"/>
      <c r="S317" s="29"/>
      <c r="T317" s="29"/>
      <c r="U317" s="29"/>
      <c r="V317" s="29"/>
      <c r="W317" s="29"/>
      <c r="X317" s="29"/>
      <c r="Y317" s="30"/>
    </row>
    <row r="318" spans="1:26" s="2" customFormat="1" ht="11.25">
      <c r="A318" s="86"/>
      <c r="B318" s="181">
        <v>185</v>
      </c>
      <c r="C318" s="13"/>
      <c r="D318" s="23" t="str">
        <f>Prod.!$B$213</f>
        <v>Thermal Solar Energy - Equipment and Accessories</v>
      </c>
      <c r="E318" s="23"/>
      <c r="F318" s="23"/>
      <c r="G318" s="29"/>
      <c r="H318" s="29"/>
      <c r="I318" s="29"/>
      <c r="J318" s="29"/>
      <c r="K318" s="29"/>
      <c r="L318" s="164"/>
      <c r="M318" s="23"/>
      <c r="N318" s="91">
        <v>199</v>
      </c>
      <c r="O318" s="13"/>
      <c r="P318" s="85" t="str">
        <f>Prod.!$B$227</f>
        <v>Wastewater Recovery and Utilization Systems</v>
      </c>
      <c r="Q318" s="164"/>
      <c r="R318" s="29"/>
      <c r="S318" s="29"/>
      <c r="T318" s="29"/>
      <c r="U318" s="29"/>
      <c r="V318" s="29"/>
      <c r="W318" s="29"/>
      <c r="X318" s="29"/>
      <c r="Y318" s="30"/>
    </row>
    <row r="319" spans="1:26" s="2" customFormat="1" ht="6.75" customHeight="1">
      <c r="A319" s="86"/>
      <c r="B319" s="91"/>
      <c r="C319" s="133"/>
      <c r="D319" s="23"/>
      <c r="E319" s="23"/>
      <c r="F319" s="124"/>
      <c r="G319" s="29"/>
      <c r="H319" s="29"/>
      <c r="I319" s="29"/>
      <c r="J319" s="29"/>
      <c r="K319" s="29"/>
      <c r="L319" s="29"/>
      <c r="M319" s="23"/>
      <c r="N319" s="91"/>
      <c r="O319" s="132"/>
      <c r="P319" s="85"/>
      <c r="Q319" s="128"/>
      <c r="R319" s="134"/>
      <c r="S319" s="139"/>
      <c r="T319" s="29"/>
      <c r="U319" s="29"/>
      <c r="V319" s="29"/>
      <c r="W319" s="29"/>
      <c r="X319" s="29"/>
      <c r="Y319" s="30"/>
    </row>
    <row r="320" spans="1:26" s="2" customFormat="1" ht="11.25">
      <c r="A320" s="86"/>
      <c r="B320" s="174">
        <v>186</v>
      </c>
      <c r="C320" s="13"/>
      <c r="D320" s="23" t="str">
        <f>Prod.!$B$214</f>
        <v xml:space="preserve">Renewable Energy Sources </v>
      </c>
      <c r="E320" s="23"/>
      <c r="F320" s="23"/>
      <c r="G320" s="29"/>
      <c r="H320" s="29"/>
      <c r="I320" s="29"/>
      <c r="J320" s="29"/>
      <c r="K320" s="29"/>
      <c r="L320" s="23"/>
      <c r="M320" s="23"/>
      <c r="N320" s="91">
        <v>200</v>
      </c>
      <c r="O320" s="13"/>
      <c r="P320" s="85" t="str">
        <f>Prod.!$B$228</f>
        <v>Air Conditioning Systems</v>
      </c>
      <c r="Q320" s="164"/>
      <c r="R320" s="29"/>
      <c r="S320" s="29"/>
      <c r="T320" s="29"/>
      <c r="U320" s="29"/>
      <c r="V320" s="29"/>
      <c r="W320" s="29"/>
      <c r="X320" s="29"/>
      <c r="Y320" s="30"/>
    </row>
    <row r="321" spans="1:26" s="137" customFormat="1" ht="6.75" customHeight="1">
      <c r="A321" s="126"/>
      <c r="B321" s="174"/>
      <c r="C321" s="131"/>
      <c r="D321" s="23"/>
      <c r="E321" s="23"/>
      <c r="F321" s="116"/>
      <c r="G321" s="124"/>
      <c r="H321" s="124"/>
      <c r="I321" s="124"/>
      <c r="J321" s="124"/>
      <c r="K321" s="116"/>
      <c r="L321" s="116"/>
      <c r="M321" s="116"/>
      <c r="N321" s="91"/>
      <c r="O321" s="132"/>
      <c r="P321" s="85"/>
      <c r="Q321" s="116"/>
      <c r="R321" s="116"/>
      <c r="S321" s="116"/>
      <c r="T321" s="116"/>
      <c r="U321" s="116"/>
      <c r="V321" s="116"/>
      <c r="W321" s="116"/>
      <c r="X321" s="116"/>
      <c r="Y321" s="129"/>
    </row>
    <row r="322" spans="1:26" s="2" customFormat="1" ht="11.25">
      <c r="A322" s="86"/>
      <c r="B322" s="174">
        <v>187</v>
      </c>
      <c r="C322" s="13"/>
      <c r="D322" s="23" t="str">
        <f>Prod.!$B$215</f>
        <v xml:space="preserve">Heaters </v>
      </c>
      <c r="E322" s="23"/>
      <c r="F322" s="29"/>
      <c r="G322" s="29"/>
      <c r="H322" s="29"/>
      <c r="I322" s="29"/>
      <c r="J322" s="29"/>
      <c r="K322" s="29"/>
      <c r="L322" s="29"/>
      <c r="M322" s="23"/>
      <c r="N322" s="91">
        <v>201</v>
      </c>
      <c r="O322" s="13"/>
      <c r="P322" s="85" t="str">
        <f>Prod.!$B$229</f>
        <v>Supports for Solar Panels</v>
      </c>
      <c r="Q322" s="164"/>
      <c r="R322" s="29"/>
      <c r="S322" s="29"/>
      <c r="T322" s="29"/>
      <c r="U322" s="29"/>
      <c r="V322" s="29"/>
      <c r="W322" s="29"/>
      <c r="X322" s="29"/>
      <c r="Y322" s="30"/>
    </row>
    <row r="323" spans="1:26" s="2" customFormat="1" ht="6.75" customHeight="1">
      <c r="A323" s="86"/>
      <c r="B323" s="91"/>
      <c r="C323" s="130"/>
      <c r="D323" s="23"/>
      <c r="E323" s="116"/>
      <c r="F323" s="23"/>
      <c r="G323" s="29"/>
      <c r="H323" s="29"/>
      <c r="I323" s="29"/>
      <c r="J323" s="29"/>
      <c r="K323" s="29"/>
      <c r="L323" s="29"/>
      <c r="M323" s="29"/>
      <c r="N323" s="132"/>
      <c r="O323" s="29"/>
      <c r="P323" s="29"/>
      <c r="Q323" s="164"/>
      <c r="R323" s="29"/>
      <c r="S323" s="29"/>
      <c r="T323" s="29"/>
      <c r="U323" s="29"/>
      <c r="V323" s="29"/>
      <c r="W323" s="29"/>
      <c r="X323" s="29"/>
      <c r="Y323" s="30"/>
    </row>
    <row r="324" spans="1:26" s="2" customFormat="1" ht="11.25">
      <c r="A324" s="86"/>
      <c r="B324" s="174">
        <v>188</v>
      </c>
      <c r="C324" s="13"/>
      <c r="D324" s="23" t="str">
        <f>Prod.!$B$216</f>
        <v>Gas - Equip. Accessories Installation Network Systems</v>
      </c>
      <c r="E324" s="23"/>
      <c r="F324" s="23"/>
      <c r="G324" s="29"/>
      <c r="H324" s="29"/>
      <c r="I324" s="29"/>
      <c r="J324" s="29"/>
      <c r="K324" s="29"/>
      <c r="L324" s="29"/>
      <c r="M324" s="29"/>
      <c r="N324" s="91">
        <v>202</v>
      </c>
      <c r="O324" s="13"/>
      <c r="P324" s="85" t="str">
        <f>Prod.!$B$230</f>
        <v>Pipes and Accessories for Renewable Energy</v>
      </c>
      <c r="Q324" s="164"/>
      <c r="R324" s="29"/>
      <c r="S324" s="29"/>
      <c r="T324" s="29"/>
      <c r="U324" s="29"/>
      <c r="V324" s="29"/>
      <c r="W324" s="29"/>
      <c r="X324" s="29"/>
      <c r="Y324" s="30"/>
    </row>
    <row r="325" spans="1:26" s="2" customFormat="1" ht="6.75" customHeight="1">
      <c r="A325" s="86"/>
      <c r="B325" s="174"/>
      <c r="C325" s="88"/>
      <c r="D325" s="124"/>
      <c r="E325" s="23"/>
      <c r="F325" s="23"/>
      <c r="G325" s="29"/>
      <c r="H325" s="29"/>
      <c r="I325" s="29"/>
      <c r="J325" s="29"/>
      <c r="K325" s="29"/>
      <c r="L325" s="29"/>
      <c r="M325" s="29"/>
      <c r="N325" s="132"/>
      <c r="O325" s="29"/>
      <c r="P325" s="23"/>
      <c r="Q325" s="164"/>
      <c r="R325" s="29"/>
      <c r="S325" s="29"/>
      <c r="T325" s="29"/>
      <c r="U325" s="29"/>
      <c r="V325" s="29"/>
      <c r="W325" s="29"/>
      <c r="X325" s="29"/>
      <c r="Y325" s="30"/>
    </row>
    <row r="326" spans="1:26" s="2" customFormat="1" ht="11.25">
      <c r="A326" s="86"/>
      <c r="B326" s="91">
        <v>190</v>
      </c>
      <c r="C326" s="13"/>
      <c r="D326" s="85" t="str">
        <f>Prod.!$B$218</f>
        <v xml:space="preserve">Geothermic Equip. and Supplies </v>
      </c>
      <c r="E326" s="23"/>
      <c r="F326" s="23"/>
      <c r="G326" s="29"/>
      <c r="H326" s="29"/>
      <c r="I326" s="29"/>
      <c r="J326" s="29"/>
      <c r="K326" s="29"/>
      <c r="L326" s="29"/>
      <c r="M326" s="29"/>
      <c r="N326" s="174">
        <v>203</v>
      </c>
      <c r="O326" s="13"/>
      <c r="P326" s="23" t="str">
        <f>Prod.!$B$231</f>
        <v>Ventilation - Equipment and Components</v>
      </c>
      <c r="Q326" s="164"/>
      <c r="R326" s="29"/>
      <c r="S326" s="29"/>
      <c r="T326" s="29"/>
      <c r="U326" s="29"/>
      <c r="V326" s="23"/>
      <c r="W326" s="29"/>
      <c r="X326" s="29"/>
      <c r="Y326" s="30"/>
    </row>
    <row r="327" spans="1:26" s="2" customFormat="1" ht="6.75" customHeight="1">
      <c r="A327" s="86"/>
      <c r="B327" s="132"/>
      <c r="C327" s="132"/>
      <c r="D327" s="29"/>
      <c r="E327" s="23"/>
      <c r="F327" s="23"/>
      <c r="G327" s="29"/>
      <c r="H327" s="29"/>
      <c r="I327" s="29"/>
      <c r="J327" s="29"/>
      <c r="K327" s="29"/>
      <c r="L327" s="29"/>
      <c r="M327" s="29"/>
      <c r="Q327" s="164"/>
      <c r="R327" s="133"/>
      <c r="S327" s="23"/>
      <c r="T327" s="29"/>
      <c r="U327" s="29"/>
      <c r="V327" s="29"/>
      <c r="W327" s="29"/>
      <c r="X327" s="29"/>
      <c r="Y327" s="30"/>
    </row>
    <row r="328" spans="1:26" s="2" customFormat="1" ht="11.25">
      <c r="A328" s="86"/>
      <c r="B328" s="91">
        <v>191</v>
      </c>
      <c r="C328" s="13"/>
      <c r="D328" s="85" t="str">
        <f>Prod.!$B$219</f>
        <v>Microgeneration</v>
      </c>
      <c r="E328" s="23"/>
      <c r="F328" s="23"/>
      <c r="G328" s="29"/>
      <c r="H328" s="29"/>
      <c r="I328" s="29"/>
      <c r="J328" s="29"/>
      <c r="K328" s="29"/>
      <c r="L328" s="29"/>
      <c r="M328" s="29"/>
      <c r="Q328" s="164"/>
      <c r="R328" s="29"/>
      <c r="S328" s="29"/>
      <c r="T328" s="29"/>
      <c r="U328" s="29"/>
      <c r="V328" s="29"/>
      <c r="W328" s="29"/>
      <c r="X328" s="29"/>
      <c r="Y328" s="30"/>
    </row>
    <row r="329" spans="1:26" s="2" customFormat="1" ht="6.75" customHeight="1">
      <c r="A329" s="86"/>
      <c r="B329" s="91"/>
      <c r="C329" s="130"/>
      <c r="D329" s="23"/>
      <c r="E329" s="23"/>
      <c r="F329" s="23"/>
      <c r="G329" s="29"/>
      <c r="H329" s="29"/>
      <c r="I329" s="29"/>
      <c r="J329" s="29"/>
      <c r="K329" s="29"/>
      <c r="L329" s="29"/>
      <c r="M329" s="29"/>
      <c r="N329" s="132"/>
      <c r="O329" s="29"/>
      <c r="P329" s="23"/>
      <c r="Q329" s="164"/>
      <c r="R329" s="29"/>
      <c r="S329" s="29"/>
      <c r="T329" s="29"/>
      <c r="U329" s="29"/>
      <c r="V329" s="29"/>
      <c r="W329" s="29"/>
      <c r="X329" s="29"/>
      <c r="Y329" s="30"/>
    </row>
    <row r="330" spans="1:26" s="137" customFormat="1" ht="11.25">
      <c r="A330" s="126"/>
      <c r="B330" s="174">
        <v>189</v>
      </c>
      <c r="C330" s="13"/>
      <c r="D330" s="23" t="str">
        <f>Prod.!$B$217</f>
        <v>Natural gas - Equip. Access. Installation Network Systems</v>
      </c>
      <c r="E330" s="116"/>
      <c r="F330" s="124"/>
      <c r="G330" s="124"/>
      <c r="H330" s="124"/>
      <c r="I330" s="124"/>
      <c r="J330" s="124"/>
      <c r="K330" s="116"/>
      <c r="L330" s="29"/>
      <c r="M330" s="116"/>
      <c r="N330" s="91"/>
      <c r="O330" s="132"/>
      <c r="P330" s="85"/>
      <c r="Q330" s="116"/>
      <c r="R330" s="116"/>
      <c r="S330" s="116"/>
      <c r="T330" s="29"/>
      <c r="U330" s="116"/>
      <c r="V330" s="29"/>
      <c r="W330" s="29"/>
      <c r="X330" s="29"/>
      <c r="Y330" s="129"/>
    </row>
    <row r="331" spans="1:26" s="137" customFormat="1" ht="11.25">
      <c r="A331" s="126"/>
      <c r="B331" s="134"/>
      <c r="C331" s="134"/>
      <c r="D331" s="116"/>
      <c r="E331" s="116"/>
      <c r="F331" s="124"/>
      <c r="G331" s="124"/>
      <c r="H331" s="124"/>
      <c r="I331" s="124"/>
      <c r="J331" s="124"/>
      <c r="K331" s="116"/>
      <c r="L331" s="29"/>
      <c r="M331" s="116"/>
      <c r="N331" s="91"/>
      <c r="O331" s="132"/>
      <c r="P331" s="85"/>
      <c r="Q331" s="116"/>
      <c r="R331" s="116"/>
      <c r="S331" s="116"/>
      <c r="T331" s="29"/>
      <c r="U331" s="116"/>
      <c r="V331" s="29"/>
      <c r="W331" s="29"/>
      <c r="X331" s="29"/>
      <c r="Y331" s="129"/>
    </row>
    <row r="332" spans="1:26" s="137" customFormat="1" thickBot="1">
      <c r="A332" s="263"/>
      <c r="B332" s="264"/>
      <c r="C332" s="264"/>
      <c r="D332" s="261"/>
      <c r="E332" s="261"/>
      <c r="F332" s="258"/>
      <c r="G332" s="258"/>
      <c r="H332" s="258"/>
      <c r="I332" s="258"/>
      <c r="J332" s="258"/>
      <c r="K332" s="261"/>
      <c r="L332" s="33"/>
      <c r="M332" s="261"/>
      <c r="N332" s="265"/>
      <c r="O332" s="259"/>
      <c r="P332" s="58"/>
      <c r="Q332" s="261"/>
      <c r="R332" s="261"/>
      <c r="S332" s="261"/>
      <c r="T332" s="33"/>
      <c r="U332" s="261"/>
      <c r="V332" s="33"/>
      <c r="W332" s="33"/>
      <c r="X332" s="33"/>
      <c r="Y332" s="266"/>
    </row>
    <row r="333" spans="1:26" s="2" customFormat="1" ht="1.5" customHeight="1" thickTop="1" thickBot="1">
      <c r="A333" s="86"/>
      <c r="B333" s="23"/>
      <c r="C333" s="23"/>
      <c r="D333" s="23"/>
      <c r="E333" s="23"/>
      <c r="F333" s="23"/>
      <c r="G333" s="29"/>
      <c r="H333" s="29"/>
      <c r="I333" s="29"/>
      <c r="J333" s="29"/>
      <c r="K333" s="23"/>
      <c r="L333" s="23"/>
      <c r="M333" s="23"/>
      <c r="N333" s="23"/>
      <c r="O333" s="23"/>
      <c r="P333" s="23"/>
      <c r="Q333" s="29"/>
      <c r="R333" s="29"/>
      <c r="S333" s="29"/>
      <c r="T333" s="29"/>
      <c r="U333" s="29"/>
      <c r="V333" s="29"/>
      <c r="W333" s="29"/>
      <c r="X333" s="29"/>
      <c r="Y333" s="160"/>
      <c r="Z333" s="23"/>
    </row>
    <row r="334" spans="1:26" s="2" customFormat="1" thickTop="1">
      <c r="A334" s="48"/>
      <c r="B334" s="119"/>
      <c r="C334" s="49"/>
      <c r="D334" s="119"/>
      <c r="E334" s="50"/>
      <c r="F334" s="50"/>
      <c r="G334" s="119"/>
      <c r="H334" s="119"/>
      <c r="I334" s="119"/>
      <c r="J334" s="119"/>
      <c r="K334" s="119"/>
      <c r="L334" s="119"/>
      <c r="M334" s="119"/>
      <c r="N334" s="119"/>
      <c r="O334" s="119"/>
      <c r="P334" s="119"/>
      <c r="Q334" s="49"/>
      <c r="R334" s="119"/>
      <c r="S334" s="119"/>
      <c r="T334" s="119"/>
      <c r="U334" s="119"/>
      <c r="V334" s="50"/>
      <c r="W334" s="119"/>
      <c r="X334" s="119"/>
      <c r="Y334" s="120"/>
    </row>
    <row r="335" spans="1:26" s="2" customFormat="1" ht="11.25">
      <c r="A335" s="86"/>
      <c r="B335" s="71"/>
      <c r="C335" s="85" t="str">
        <f>TV!$E$16</f>
        <v>Company:</v>
      </c>
      <c r="D335" s="19"/>
      <c r="E335" s="301">
        <f>$E$7</f>
        <v>0</v>
      </c>
      <c r="F335" s="301"/>
      <c r="G335" s="301"/>
      <c r="H335" s="301"/>
      <c r="I335" s="301"/>
      <c r="J335" s="301"/>
      <c r="K335" s="301"/>
      <c r="L335" s="301"/>
      <c r="M335" s="301"/>
      <c r="N335" s="301"/>
      <c r="O335" s="301"/>
      <c r="P335" s="301"/>
      <c r="Q335" s="301"/>
      <c r="R335" s="301"/>
      <c r="S335" s="301"/>
      <c r="T335" s="301"/>
      <c r="U335" s="301"/>
      <c r="V335" s="301"/>
      <c r="W335" s="301"/>
      <c r="X335" s="109"/>
      <c r="Y335" s="110"/>
    </row>
    <row r="336" spans="1:26" s="2" customFormat="1" thickBot="1">
      <c r="A336" s="45"/>
      <c r="B336" s="84"/>
      <c r="C336" s="58"/>
      <c r="D336" s="106"/>
      <c r="E336" s="47"/>
      <c r="F336" s="59"/>
      <c r="G336" s="59"/>
      <c r="H336" s="59"/>
      <c r="I336" s="59"/>
      <c r="J336" s="59"/>
      <c r="K336" s="59"/>
      <c r="L336" s="59"/>
      <c r="M336" s="59"/>
      <c r="N336" s="59"/>
      <c r="O336" s="59"/>
      <c r="P336" s="59"/>
      <c r="Q336" s="59"/>
      <c r="R336" s="59"/>
      <c r="S336" s="59"/>
      <c r="T336" s="59"/>
      <c r="U336" s="59"/>
      <c r="V336" s="59"/>
      <c r="W336" s="59"/>
      <c r="X336" s="59"/>
      <c r="Y336" s="107"/>
    </row>
    <row r="337" spans="1:26" s="2" customFormat="1" thickTop="1">
      <c r="A337" s="86"/>
      <c r="B337" s="71"/>
      <c r="C337" s="85"/>
      <c r="D337" s="19"/>
      <c r="E337" s="23"/>
      <c r="F337" s="87"/>
      <c r="G337" s="87"/>
      <c r="H337" s="87"/>
      <c r="I337" s="87"/>
      <c r="J337" s="87"/>
      <c r="K337" s="87"/>
      <c r="L337" s="87"/>
      <c r="M337" s="87"/>
      <c r="N337" s="87"/>
      <c r="O337" s="87"/>
      <c r="P337" s="87"/>
      <c r="Q337" s="87"/>
      <c r="R337" s="87"/>
      <c r="S337" s="87"/>
      <c r="T337" s="87"/>
      <c r="U337" s="87"/>
      <c r="V337" s="87"/>
      <c r="W337" s="87"/>
      <c r="X337" s="87"/>
      <c r="Y337" s="111"/>
    </row>
    <row r="338" spans="1:26" s="287" customFormat="1" ht="12.75">
      <c r="A338" s="339" t="s">
        <v>827</v>
      </c>
      <c r="B338" s="300"/>
      <c r="C338" s="300"/>
      <c r="D338" s="300"/>
      <c r="E338" s="300"/>
      <c r="F338" s="300"/>
      <c r="G338" s="300"/>
      <c r="H338" s="300"/>
      <c r="I338" s="300"/>
      <c r="J338" s="300"/>
      <c r="K338" s="300"/>
      <c r="L338" s="300"/>
      <c r="M338" s="300"/>
      <c r="N338" s="300"/>
      <c r="O338" s="300"/>
      <c r="P338" s="300"/>
      <c r="Q338" s="300"/>
      <c r="R338" s="300"/>
      <c r="S338" s="300"/>
      <c r="T338" s="300"/>
      <c r="U338" s="300"/>
      <c r="V338" s="300"/>
      <c r="W338" s="300"/>
      <c r="X338" s="300"/>
      <c r="Y338" s="340"/>
    </row>
    <row r="339" spans="1:26" s="2" customFormat="1" ht="11.25">
      <c r="A339" s="86"/>
      <c r="B339" s="299" t="str">
        <f>Prod.!$B$233</f>
        <v>Wood and Cork Industry for Building and Construction</v>
      </c>
      <c r="C339" s="299"/>
      <c r="D339" s="299"/>
      <c r="E339" s="299"/>
      <c r="F339" s="299"/>
      <c r="G339" s="299"/>
      <c r="H339" s="299"/>
      <c r="I339" s="299"/>
      <c r="J339" s="299"/>
      <c r="K339" s="299"/>
      <c r="L339" s="299"/>
      <c r="M339" s="299"/>
      <c r="N339" s="299"/>
      <c r="O339" s="299"/>
      <c r="P339" s="299"/>
      <c r="Q339" s="299"/>
      <c r="R339" s="299"/>
      <c r="S339" s="299"/>
      <c r="T339" s="299"/>
      <c r="U339" s="299"/>
      <c r="V339" s="299"/>
      <c r="W339" s="299"/>
      <c r="X339" s="290" t="str">
        <f>TV!$E$25</f>
        <v>TOP</v>
      </c>
      <c r="Y339" s="291"/>
    </row>
    <row r="340" spans="1:26" s="137" customFormat="1" ht="4.5" customHeight="1">
      <c r="A340" s="126"/>
      <c r="B340" s="136"/>
      <c r="C340" s="135"/>
      <c r="D340" s="136"/>
      <c r="E340" s="136"/>
      <c r="F340" s="136"/>
      <c r="G340" s="136"/>
      <c r="H340" s="136"/>
      <c r="I340" s="136"/>
      <c r="J340" s="136"/>
      <c r="K340" s="136"/>
      <c r="L340" s="136"/>
      <c r="M340" s="136"/>
      <c r="N340" s="136"/>
      <c r="O340" s="136"/>
      <c r="P340" s="35"/>
      <c r="Q340" s="128"/>
      <c r="R340" s="116"/>
      <c r="S340" s="116"/>
      <c r="T340" s="116"/>
      <c r="U340" s="116"/>
      <c r="V340" s="116"/>
      <c r="W340" s="116"/>
      <c r="X340" s="116"/>
      <c r="Y340" s="129"/>
    </row>
    <row r="341" spans="1:26" s="2" customFormat="1" ht="11.25">
      <c r="A341" s="86"/>
      <c r="B341" s="181">
        <v>119</v>
      </c>
      <c r="C341" s="13"/>
      <c r="D341" s="23" t="str">
        <f>Prod.!$B$234</f>
        <v xml:space="preserve">Glues, Bitumen's and Mortars </v>
      </c>
      <c r="E341" s="23"/>
      <c r="F341" s="23"/>
      <c r="G341" s="29"/>
      <c r="H341" s="29"/>
      <c r="I341" s="29"/>
      <c r="J341" s="29"/>
      <c r="K341" s="29"/>
      <c r="L341" s="113"/>
      <c r="M341" s="23"/>
      <c r="N341" s="91">
        <v>209</v>
      </c>
      <c r="O341" s="13"/>
      <c r="P341" s="85" t="str">
        <f>Prod.!$B$241</f>
        <v>Wood and Derived Products</v>
      </c>
      <c r="Q341" s="113"/>
      <c r="R341" s="29"/>
      <c r="S341" s="29"/>
      <c r="T341" s="29"/>
      <c r="U341" s="29"/>
      <c r="V341" s="113"/>
      <c r="W341" s="113"/>
      <c r="X341" s="113"/>
      <c r="Y341" s="30"/>
    </row>
    <row r="342" spans="1:26" s="2" customFormat="1" ht="6.75" customHeight="1">
      <c r="A342" s="86"/>
      <c r="B342" s="187"/>
      <c r="C342" s="131"/>
      <c r="D342" s="124"/>
      <c r="E342" s="23"/>
      <c r="F342" s="23"/>
      <c r="G342" s="29"/>
      <c r="H342" s="29"/>
      <c r="I342" s="29"/>
      <c r="J342" s="29"/>
      <c r="K342" s="29"/>
      <c r="L342" s="113"/>
      <c r="M342" s="23"/>
      <c r="N342" s="124"/>
      <c r="O342" s="132"/>
      <c r="P342" s="139"/>
      <c r="Q342" s="113"/>
      <c r="R342" s="29"/>
      <c r="S342" s="29"/>
      <c r="T342" s="116"/>
      <c r="U342" s="29"/>
      <c r="V342" s="116"/>
      <c r="W342" s="116"/>
      <c r="X342" s="116"/>
      <c r="Y342" s="122"/>
    </row>
    <row r="343" spans="1:26" s="2" customFormat="1" ht="11.25">
      <c r="A343" s="86"/>
      <c r="B343" s="181">
        <v>125</v>
      </c>
      <c r="C343" s="13"/>
      <c r="D343" s="23" t="str">
        <f>Prod.!$B$235</f>
        <v xml:space="preserve">Hardware and Accessories </v>
      </c>
      <c r="E343" s="23"/>
      <c r="F343" s="23"/>
      <c r="G343" s="29"/>
      <c r="H343" s="29"/>
      <c r="I343" s="29"/>
      <c r="J343" s="29"/>
      <c r="K343" s="29"/>
      <c r="L343" s="113"/>
      <c r="M343" s="23"/>
      <c r="N343" s="91">
        <v>210</v>
      </c>
      <c r="O343" s="13"/>
      <c r="P343" s="85" t="str">
        <f>Prod.!$B$242</f>
        <v>Machinery for Working Wood</v>
      </c>
      <c r="Q343" s="113"/>
      <c r="R343" s="29"/>
      <c r="S343" s="29"/>
      <c r="T343" s="29"/>
      <c r="U343" s="29"/>
      <c r="V343" s="113"/>
      <c r="W343" s="113"/>
      <c r="X343" s="113"/>
      <c r="Y343" s="30"/>
    </row>
    <row r="344" spans="1:26" s="137" customFormat="1" ht="6.75" customHeight="1">
      <c r="A344" s="126"/>
      <c r="B344" s="134"/>
      <c r="C344" s="134"/>
      <c r="D344" s="116"/>
      <c r="E344" s="116"/>
      <c r="F344" s="124"/>
      <c r="G344" s="124"/>
      <c r="H344" s="124"/>
      <c r="I344" s="124"/>
      <c r="J344" s="124"/>
      <c r="K344" s="116"/>
      <c r="L344" s="29"/>
      <c r="M344" s="116"/>
      <c r="N344" s="91"/>
      <c r="O344" s="132"/>
      <c r="P344" s="85"/>
      <c r="Q344" s="116"/>
      <c r="R344" s="116"/>
      <c r="S344" s="116"/>
      <c r="T344" s="29"/>
      <c r="U344" s="116"/>
      <c r="V344" s="29"/>
      <c r="W344" s="29"/>
      <c r="X344" s="29"/>
      <c r="Y344" s="129"/>
    </row>
    <row r="345" spans="1:26" s="2" customFormat="1" ht="11.25">
      <c r="A345" s="86"/>
      <c r="B345" s="181">
        <v>204</v>
      </c>
      <c r="C345" s="13"/>
      <c r="D345" s="23" t="str">
        <f>Prod.!$B$236</f>
        <v>Clusters of Wood</v>
      </c>
      <c r="E345" s="23"/>
      <c r="F345" s="23"/>
      <c r="G345" s="29"/>
      <c r="H345" s="29"/>
      <c r="I345" s="29"/>
      <c r="J345" s="29"/>
      <c r="K345" s="29"/>
      <c r="L345" s="113"/>
      <c r="M345" s="23"/>
      <c r="N345" s="91">
        <v>211</v>
      </c>
      <c r="O345" s="13"/>
      <c r="P345" s="85" t="str">
        <f>Prod.!$B$243</f>
        <v>Floors and Floor Coverings in Cork</v>
      </c>
      <c r="Q345" s="113"/>
      <c r="R345" s="29"/>
      <c r="S345" s="29"/>
      <c r="T345" s="29"/>
      <c r="U345" s="29"/>
      <c r="V345" s="113"/>
      <c r="W345" s="113"/>
      <c r="X345" s="113"/>
      <c r="Y345" s="30"/>
      <c r="Z345" s="23"/>
    </row>
    <row r="346" spans="1:26" s="2" customFormat="1" ht="6.75" customHeight="1">
      <c r="A346" s="86"/>
      <c r="B346" s="187"/>
      <c r="C346" s="131"/>
      <c r="D346" s="23"/>
      <c r="E346" s="23"/>
      <c r="F346" s="23"/>
      <c r="G346" s="29"/>
      <c r="H346" s="29"/>
      <c r="I346" s="29"/>
      <c r="J346" s="29"/>
      <c r="K346" s="29"/>
      <c r="L346" s="113"/>
      <c r="M346" s="23"/>
      <c r="N346" s="132"/>
      <c r="O346" s="132"/>
      <c r="P346" s="29"/>
      <c r="Q346" s="113"/>
      <c r="R346" s="29"/>
      <c r="S346" s="29"/>
      <c r="T346" s="29"/>
      <c r="U346" s="29"/>
      <c r="V346" s="116"/>
      <c r="W346" s="116"/>
      <c r="X346" s="116"/>
      <c r="Y346" s="30"/>
    </row>
    <row r="347" spans="1:26" s="2" customFormat="1" ht="11.25">
      <c r="A347" s="86"/>
      <c r="B347" s="181">
        <v>205</v>
      </c>
      <c r="C347" s="13"/>
      <c r="D347" s="23" t="str">
        <f>Prod.!$B$237</f>
        <v>Cabinets and Closets</v>
      </c>
      <c r="E347" s="23"/>
      <c r="F347" s="23"/>
      <c r="G347" s="29"/>
      <c r="H347" s="29"/>
      <c r="I347" s="29"/>
      <c r="J347" s="29"/>
      <c r="K347" s="29"/>
      <c r="L347" s="113"/>
      <c r="M347" s="23"/>
      <c r="N347" s="91">
        <v>212</v>
      </c>
      <c r="O347" s="13"/>
      <c r="P347" s="85" t="str">
        <f>Prod.!$B$244</f>
        <v xml:space="preserve">Floors and Wood Coverings </v>
      </c>
      <c r="Q347" s="113"/>
      <c r="R347" s="29"/>
      <c r="S347" s="29"/>
      <c r="T347" s="29"/>
      <c r="U347" s="29"/>
      <c r="V347" s="113"/>
      <c r="W347" s="113"/>
      <c r="X347" s="113"/>
      <c r="Y347" s="30"/>
    </row>
    <row r="348" spans="1:26" s="137" customFormat="1" ht="6.75" customHeight="1">
      <c r="A348" s="126"/>
      <c r="B348" s="181"/>
      <c r="C348" s="133"/>
      <c r="D348" s="136"/>
      <c r="E348" s="116"/>
      <c r="F348" s="23"/>
      <c r="G348" s="136"/>
      <c r="H348" s="136"/>
      <c r="I348" s="136"/>
      <c r="J348" s="136"/>
      <c r="K348" s="113"/>
      <c r="L348" s="113"/>
      <c r="M348" s="116"/>
      <c r="N348" s="91"/>
      <c r="O348" s="134"/>
      <c r="P348" s="85"/>
      <c r="Q348" s="116"/>
      <c r="R348" s="116"/>
      <c r="S348" s="116"/>
      <c r="T348" s="116"/>
      <c r="U348" s="116"/>
      <c r="V348" s="113"/>
      <c r="W348" s="113"/>
      <c r="X348" s="113"/>
      <c r="Y348" s="122"/>
    </row>
    <row r="349" spans="1:26" s="2" customFormat="1" ht="11.25">
      <c r="A349" s="86"/>
      <c r="B349" s="181">
        <v>206</v>
      </c>
      <c r="C349" s="13"/>
      <c r="D349" s="23" t="str">
        <f>Prod.!$B$238</f>
        <v>Wood Sashes</v>
      </c>
      <c r="E349" s="23"/>
      <c r="F349" s="23"/>
      <c r="G349" s="29"/>
      <c r="H349" s="29"/>
      <c r="I349" s="29"/>
      <c r="J349" s="29"/>
      <c r="K349" s="29"/>
      <c r="L349" s="113"/>
      <c r="M349" s="23"/>
      <c r="N349" s="91">
        <v>213</v>
      </c>
      <c r="O349" s="13"/>
      <c r="P349" s="85" t="str">
        <f>Prod.!$B$245</f>
        <v>Wooden Doors and Windows</v>
      </c>
      <c r="Q349" s="113"/>
      <c r="R349" s="29"/>
      <c r="S349" s="29"/>
      <c r="T349" s="29"/>
      <c r="U349" s="29"/>
      <c r="V349" s="113"/>
      <c r="W349" s="113"/>
      <c r="X349" s="113"/>
      <c r="Y349" s="30"/>
    </row>
    <row r="350" spans="1:26" s="2" customFormat="1" ht="6.75" customHeight="1">
      <c r="A350" s="86"/>
      <c r="B350" s="187"/>
      <c r="C350" s="133"/>
      <c r="D350" s="23"/>
      <c r="E350" s="23"/>
      <c r="F350" s="124"/>
      <c r="G350" s="29"/>
      <c r="H350" s="29"/>
      <c r="I350" s="29"/>
      <c r="J350" s="29"/>
      <c r="K350" s="29"/>
      <c r="L350" s="116"/>
      <c r="M350" s="23"/>
      <c r="N350" s="132"/>
      <c r="O350" s="132"/>
      <c r="P350" s="29"/>
      <c r="Q350" s="113"/>
      <c r="R350" s="29"/>
      <c r="S350" s="29"/>
      <c r="T350" s="29"/>
      <c r="U350" s="29"/>
      <c r="V350" s="113"/>
      <c r="W350" s="113"/>
      <c r="X350" s="113"/>
      <c r="Y350" s="122"/>
    </row>
    <row r="351" spans="1:26" s="2" customFormat="1" ht="11.25">
      <c r="A351" s="86"/>
      <c r="B351" s="181">
        <v>207</v>
      </c>
      <c r="C351" s="13"/>
      <c r="D351" s="23" t="str">
        <f>Prod.!$B$239</f>
        <v>Cork</v>
      </c>
      <c r="E351" s="23"/>
      <c r="F351" s="23"/>
      <c r="G351" s="29"/>
      <c r="H351" s="29"/>
      <c r="I351" s="29"/>
      <c r="J351" s="29"/>
      <c r="K351" s="29"/>
      <c r="L351" s="113"/>
      <c r="M351" s="23"/>
      <c r="N351" s="91">
        <v>214</v>
      </c>
      <c r="O351" s="13"/>
      <c r="P351" s="85" t="str">
        <f>Prod.!$B$246</f>
        <v>Varnishes</v>
      </c>
      <c r="Q351" s="113"/>
      <c r="R351" s="29"/>
      <c r="S351" s="29"/>
      <c r="T351" s="29"/>
      <c r="U351" s="29"/>
      <c r="V351" s="113"/>
      <c r="W351" s="113"/>
      <c r="X351" s="113"/>
      <c r="Y351" s="30"/>
    </row>
    <row r="352" spans="1:26" s="137" customFormat="1" ht="6.75" customHeight="1">
      <c r="A352" s="126"/>
      <c r="B352" s="181"/>
      <c r="C352" s="133"/>
      <c r="D352" s="124"/>
      <c r="E352" s="116"/>
      <c r="F352" s="23"/>
      <c r="G352" s="124"/>
      <c r="H352" s="124"/>
      <c r="I352" s="124"/>
      <c r="J352" s="124"/>
      <c r="K352" s="116"/>
      <c r="L352" s="29"/>
      <c r="M352" s="116"/>
      <c r="N352" s="124"/>
      <c r="O352" s="132"/>
      <c r="P352" s="139"/>
      <c r="Q352" s="116"/>
      <c r="R352" s="116"/>
      <c r="S352" s="116"/>
      <c r="T352" s="116"/>
      <c r="U352" s="116"/>
      <c r="V352" s="113"/>
      <c r="W352" s="113"/>
      <c r="X352" s="113"/>
      <c r="Y352" s="129"/>
    </row>
    <row r="353" spans="1:26" s="2" customFormat="1" ht="11.25">
      <c r="A353" s="86"/>
      <c r="B353" s="181">
        <v>208</v>
      </c>
      <c r="C353" s="13"/>
      <c r="D353" s="23" t="str">
        <f>Prod.!$B$240</f>
        <v>Tools for Working Wood</v>
      </c>
      <c r="E353" s="23"/>
      <c r="F353" s="23"/>
      <c r="G353" s="29"/>
      <c r="H353" s="29"/>
      <c r="I353" s="29"/>
      <c r="J353" s="29"/>
      <c r="K353" s="29"/>
      <c r="L353" s="113"/>
      <c r="M353" s="23"/>
      <c r="N353" s="23"/>
      <c r="O353" s="23"/>
      <c r="P353" s="23"/>
      <c r="Q353" s="23"/>
      <c r="R353" s="23"/>
      <c r="S353" s="29"/>
      <c r="T353" s="29"/>
      <c r="U353" s="29"/>
      <c r="V353" s="113"/>
      <c r="W353" s="113"/>
      <c r="X353" s="113"/>
      <c r="Y353" s="30"/>
      <c r="Z353" s="23"/>
    </row>
    <row r="354" spans="1:26" s="2" customFormat="1" ht="11.25">
      <c r="A354" s="86"/>
      <c r="B354" s="187"/>
      <c r="C354" s="131"/>
      <c r="D354" s="34"/>
      <c r="E354" s="23"/>
      <c r="F354" s="23"/>
      <c r="G354" s="29"/>
      <c r="H354" s="29"/>
      <c r="I354" s="29"/>
      <c r="J354" s="29"/>
      <c r="K354" s="29"/>
      <c r="L354" s="23"/>
      <c r="M354" s="23"/>
      <c r="N354" s="91"/>
      <c r="O354" s="132"/>
      <c r="P354" s="85"/>
      <c r="Q354" s="113"/>
      <c r="R354" s="29"/>
      <c r="S354" s="29"/>
      <c r="T354" s="29"/>
      <c r="U354" s="29"/>
      <c r="V354" s="29"/>
      <c r="W354" s="29"/>
      <c r="X354" s="29"/>
      <c r="Y354" s="30"/>
    </row>
    <row r="355" spans="1:26" s="288" customFormat="1" ht="12.75">
      <c r="A355" s="339" t="s">
        <v>828</v>
      </c>
      <c r="B355" s="300"/>
      <c r="C355" s="300"/>
      <c r="D355" s="300"/>
      <c r="E355" s="300"/>
      <c r="F355" s="300"/>
      <c r="G355" s="300"/>
      <c r="H355" s="300"/>
      <c r="I355" s="300"/>
      <c r="J355" s="300"/>
      <c r="K355" s="300"/>
      <c r="L355" s="300"/>
      <c r="M355" s="300"/>
      <c r="N355" s="300"/>
      <c r="O355" s="300"/>
      <c r="P355" s="300"/>
      <c r="Q355" s="300"/>
      <c r="R355" s="300"/>
      <c r="S355" s="300"/>
      <c r="T355" s="300"/>
      <c r="U355" s="300"/>
      <c r="V355" s="300"/>
      <c r="W355" s="300"/>
      <c r="X355" s="300"/>
      <c r="Y355" s="340"/>
    </row>
    <row r="356" spans="1:26" s="2" customFormat="1" ht="11.25">
      <c r="A356" s="86"/>
      <c r="B356" s="299" t="str">
        <f>Prod.!$B$248</f>
        <v>Machines and Equipment for Construction and Public Works</v>
      </c>
      <c r="C356" s="299"/>
      <c r="D356" s="299"/>
      <c r="E356" s="299"/>
      <c r="F356" s="299"/>
      <c r="G356" s="299"/>
      <c r="H356" s="299"/>
      <c r="I356" s="299"/>
      <c r="J356" s="299"/>
      <c r="K356" s="299"/>
      <c r="L356" s="299"/>
      <c r="M356" s="299"/>
      <c r="N356" s="299"/>
      <c r="O356" s="299"/>
      <c r="P356" s="299"/>
      <c r="Q356" s="299"/>
      <c r="R356" s="299"/>
      <c r="S356" s="299"/>
      <c r="T356" s="299"/>
      <c r="U356" s="299"/>
      <c r="V356" s="299"/>
      <c r="W356" s="299"/>
      <c r="X356" s="290" t="str">
        <f>TV!$E$25</f>
        <v>TOP</v>
      </c>
      <c r="Y356" s="291"/>
    </row>
    <row r="357" spans="1:26" s="137" customFormat="1" ht="4.5" customHeight="1">
      <c r="A357" s="126"/>
      <c r="B357" s="124"/>
      <c r="C357" s="128"/>
      <c r="D357" s="124"/>
      <c r="E357" s="124"/>
      <c r="F357" s="124"/>
      <c r="G357" s="124"/>
      <c r="H357" s="124"/>
      <c r="I357" s="124"/>
      <c r="J357" s="124"/>
      <c r="K357" s="124"/>
      <c r="L357" s="124"/>
      <c r="M357" s="124"/>
      <c r="N357" s="124"/>
      <c r="O357" s="124"/>
      <c r="P357" s="190"/>
      <c r="Q357" s="139"/>
      <c r="R357" s="116"/>
      <c r="S357" s="116"/>
      <c r="T357" s="116"/>
      <c r="U357" s="116"/>
      <c r="V357" s="116"/>
      <c r="W357" s="116"/>
      <c r="X357" s="116"/>
      <c r="Y357" s="129"/>
    </row>
    <row r="358" spans="1:26" s="2" customFormat="1" ht="11.25">
      <c r="A358" s="86"/>
      <c r="B358" s="181">
        <v>215</v>
      </c>
      <c r="C358" s="13"/>
      <c r="D358" s="85" t="str">
        <f>Prod.!$B$249</f>
        <v>Accessories for Machines and Equipment</v>
      </c>
      <c r="E358" s="85"/>
      <c r="F358" s="23"/>
      <c r="G358" s="29"/>
      <c r="H358" s="29"/>
      <c r="I358" s="29"/>
      <c r="J358" s="29"/>
      <c r="K358" s="130"/>
      <c r="M358" s="23"/>
      <c r="N358" s="91">
        <v>230</v>
      </c>
      <c r="O358" s="13"/>
      <c r="P358" s="85" t="str">
        <f>Prod.!$B$264</f>
        <v>Equipment for Quarries and Mines</v>
      </c>
      <c r="Q358" s="85"/>
      <c r="R358" s="113"/>
      <c r="T358" s="23"/>
      <c r="U358" s="29"/>
      <c r="V358" s="29"/>
      <c r="W358" s="29"/>
      <c r="X358" s="29"/>
      <c r="Y358" s="30"/>
    </row>
    <row r="359" spans="1:26" s="137" customFormat="1" ht="6.75" customHeight="1">
      <c r="A359" s="126"/>
      <c r="B359" s="124"/>
      <c r="C359" s="131"/>
      <c r="D359" s="189"/>
      <c r="E359" s="139"/>
      <c r="F359" s="124"/>
      <c r="G359" s="124"/>
      <c r="H359" s="124"/>
      <c r="I359" s="124"/>
      <c r="J359" s="124"/>
      <c r="K359" s="116"/>
      <c r="M359" s="116"/>
      <c r="N359" s="124"/>
      <c r="O359" s="134"/>
      <c r="P359" s="139"/>
      <c r="Q359" s="139"/>
      <c r="R359" s="113"/>
      <c r="S359" s="132"/>
      <c r="T359" s="23"/>
      <c r="U359" s="116"/>
      <c r="V359" s="116"/>
      <c r="W359" s="116"/>
      <c r="X359" s="116"/>
      <c r="Y359" s="129"/>
    </row>
    <row r="360" spans="1:26" s="2" customFormat="1" ht="11.25">
      <c r="A360" s="86"/>
      <c r="B360" s="181">
        <v>216</v>
      </c>
      <c r="C360" s="13"/>
      <c r="D360" s="85" t="str">
        <f>Prod.!$B$250</f>
        <v>Machine and Equipment Rentals</v>
      </c>
      <c r="E360" s="85"/>
      <c r="F360" s="23"/>
      <c r="G360" s="29"/>
      <c r="H360" s="29"/>
      <c r="I360" s="29"/>
      <c r="J360" s="29"/>
      <c r="K360" s="113"/>
      <c r="M360" s="23"/>
      <c r="N360" s="91">
        <v>231</v>
      </c>
      <c r="O360" s="13"/>
      <c r="P360" s="85" t="str">
        <f>Prod.!$B$265</f>
        <v>Mechanical Diggers and Bulldozers</v>
      </c>
      <c r="Q360" s="85"/>
      <c r="R360" s="113"/>
      <c r="T360" s="23"/>
      <c r="U360" s="29"/>
      <c r="V360" s="29"/>
      <c r="W360" s="29"/>
      <c r="X360" s="29"/>
      <c r="Y360" s="30"/>
      <c r="Z360" s="23"/>
    </row>
    <row r="361" spans="1:26" s="2" customFormat="1" ht="6.75" customHeight="1">
      <c r="A361" s="86"/>
      <c r="B361" s="181"/>
      <c r="C361" s="133"/>
      <c r="D361" s="85"/>
      <c r="E361" s="85"/>
      <c r="F361" s="23"/>
      <c r="G361" s="29"/>
      <c r="H361" s="29"/>
      <c r="I361" s="29"/>
      <c r="J361" s="29"/>
      <c r="K361" s="23"/>
      <c r="M361" s="29"/>
      <c r="N361" s="91"/>
      <c r="O361" s="132"/>
      <c r="P361" s="85"/>
      <c r="Q361" s="85"/>
      <c r="R361" s="128"/>
      <c r="S361" s="131"/>
      <c r="T361" s="34"/>
      <c r="U361" s="29"/>
      <c r="V361" s="29"/>
      <c r="W361" s="29"/>
      <c r="X361" s="29"/>
      <c r="Y361" s="30"/>
    </row>
    <row r="362" spans="1:26" s="2" customFormat="1" ht="11.25">
      <c r="A362" s="86"/>
      <c r="B362" s="181">
        <v>217</v>
      </c>
      <c r="C362" s="13"/>
      <c r="D362" s="85" t="str">
        <f>Prod.!$B$251</f>
        <v>Asphalting Machines</v>
      </c>
      <c r="E362" s="85"/>
      <c r="F362" s="23"/>
      <c r="G362" s="29"/>
      <c r="H362" s="29"/>
      <c r="I362" s="29"/>
      <c r="J362" s="29"/>
      <c r="K362" s="113"/>
      <c r="M362" s="23"/>
      <c r="N362" s="91">
        <v>232</v>
      </c>
      <c r="O362" s="13"/>
      <c r="P362" s="85" t="str">
        <f>Prod.!$B$266</f>
        <v>Cranes and Hoists</v>
      </c>
      <c r="Q362" s="85"/>
      <c r="R362" s="113"/>
      <c r="T362" s="23"/>
      <c r="U362" s="29"/>
      <c r="V362" s="29"/>
      <c r="W362" s="29"/>
      <c r="X362" s="29"/>
      <c r="Y362" s="30"/>
    </row>
    <row r="363" spans="1:26" s="137" customFormat="1" ht="6.75" customHeight="1">
      <c r="A363" s="126"/>
      <c r="B363" s="124"/>
      <c r="C363" s="131"/>
      <c r="D363" s="189"/>
      <c r="E363" s="139"/>
      <c r="F363" s="124"/>
      <c r="G363" s="124"/>
      <c r="H363" s="124"/>
      <c r="I363" s="124"/>
      <c r="J363" s="124"/>
      <c r="K363" s="116"/>
      <c r="M363" s="116"/>
      <c r="N363" s="124"/>
      <c r="O363" s="134"/>
      <c r="P363" s="139"/>
      <c r="Q363" s="139"/>
      <c r="R363" s="116"/>
      <c r="S363" s="116"/>
      <c r="T363" s="116"/>
      <c r="U363" s="116"/>
      <c r="V363" s="113"/>
      <c r="W363" s="132"/>
      <c r="X363" s="23"/>
      <c r="Y363" s="140"/>
    </row>
    <row r="364" spans="1:26" s="2" customFormat="1" ht="11.25">
      <c r="A364" s="86"/>
      <c r="B364" s="181">
        <v>218</v>
      </c>
      <c r="C364" s="13"/>
      <c r="D364" s="85" t="str">
        <f>Prod.!$B$252</f>
        <v>Concrete Mixers</v>
      </c>
      <c r="E364" s="85"/>
      <c r="F364" s="23"/>
      <c r="G364" s="29"/>
      <c r="H364" s="29"/>
      <c r="I364" s="29"/>
      <c r="J364" s="29"/>
      <c r="K364" s="113"/>
      <c r="M364" s="23"/>
      <c r="N364" s="91">
        <v>233</v>
      </c>
      <c r="O364" s="13"/>
      <c r="P364" s="85" t="str">
        <f>Prod.!$B$267</f>
        <v>Electrogenous Groups</v>
      </c>
      <c r="Q364" s="85"/>
      <c r="R364" s="29"/>
      <c r="S364" s="29"/>
      <c r="T364" s="29"/>
      <c r="U364" s="29"/>
      <c r="V364" s="29"/>
      <c r="W364" s="29"/>
      <c r="X364" s="29"/>
      <c r="Y364" s="30"/>
      <c r="Z364" s="23"/>
    </row>
    <row r="365" spans="1:26" s="2" customFormat="1" ht="6.75" customHeight="1">
      <c r="A365" s="86"/>
      <c r="B365" s="181"/>
      <c r="C365" s="133"/>
      <c r="D365" s="85"/>
      <c r="E365" s="85"/>
      <c r="F365" s="23"/>
      <c r="G365" s="29"/>
      <c r="H365" s="29"/>
      <c r="I365" s="29"/>
      <c r="J365" s="29"/>
      <c r="K365" s="29"/>
      <c r="L365" s="113"/>
      <c r="M365" s="23"/>
      <c r="N365" s="91"/>
      <c r="O365" s="29"/>
      <c r="P365" s="85"/>
      <c r="Q365" s="85"/>
      <c r="R365" s="29"/>
      <c r="S365" s="29"/>
      <c r="T365" s="29"/>
      <c r="U365" s="29"/>
      <c r="V365" s="29"/>
      <c r="W365" s="29"/>
      <c r="X365" s="29"/>
      <c r="Y365" s="30"/>
    </row>
    <row r="366" spans="1:26" s="2" customFormat="1" ht="11.25">
      <c r="A366" s="86"/>
      <c r="B366" s="181">
        <v>219</v>
      </c>
      <c r="C366" s="13"/>
      <c r="D366" s="85" t="str">
        <f>Prod.!$B$253</f>
        <v>Concrete Mixing Drums</v>
      </c>
      <c r="E366" s="85"/>
      <c r="F366" s="23"/>
      <c r="G366" s="29"/>
      <c r="H366" s="29"/>
      <c r="I366" s="29"/>
      <c r="J366" s="29"/>
      <c r="K366" s="29"/>
      <c r="L366" s="113"/>
      <c r="M366" s="130"/>
      <c r="N366" s="179">
        <v>234</v>
      </c>
      <c r="O366" s="13"/>
      <c r="P366" s="184" t="str">
        <f>Prod.!$B$268</f>
        <v>Machinery for Mortar Application and Transport</v>
      </c>
      <c r="Q366" s="85"/>
      <c r="R366" s="29"/>
      <c r="S366" s="29"/>
      <c r="T366" s="29"/>
      <c r="U366" s="29"/>
      <c r="V366" s="29"/>
      <c r="W366" s="29"/>
      <c r="X366" s="29"/>
      <c r="Y366" s="30"/>
    </row>
    <row r="367" spans="1:26" s="137" customFormat="1" ht="6.75" customHeight="1">
      <c r="A367" s="126"/>
      <c r="B367" s="124"/>
      <c r="C367" s="134"/>
      <c r="D367" s="139"/>
      <c r="E367" s="139"/>
      <c r="F367" s="124"/>
      <c r="G367" s="124"/>
      <c r="H367" s="124"/>
      <c r="I367" s="124"/>
      <c r="J367" s="124"/>
      <c r="K367" s="116"/>
      <c r="L367" s="113"/>
      <c r="M367" s="116"/>
      <c r="N367" s="180"/>
      <c r="O367" s="134"/>
      <c r="P367" s="182"/>
      <c r="Q367" s="139"/>
      <c r="R367" s="116"/>
      <c r="S367" s="116"/>
      <c r="T367" s="116"/>
      <c r="U367" s="116"/>
      <c r="V367" s="116"/>
      <c r="W367" s="116"/>
      <c r="X367" s="116"/>
      <c r="Y367" s="129"/>
    </row>
    <row r="368" spans="1:26" s="2" customFormat="1" ht="11.25">
      <c r="A368" s="86"/>
      <c r="B368" s="181">
        <v>220</v>
      </c>
      <c r="C368" s="13"/>
      <c r="D368" s="85" t="str">
        <f>Prod.!$B$254</f>
        <v>Pumps</v>
      </c>
      <c r="E368" s="85"/>
      <c r="F368" s="23"/>
      <c r="G368" s="29"/>
      <c r="H368" s="29"/>
      <c r="I368" s="29"/>
      <c r="J368" s="29"/>
      <c r="K368" s="29"/>
      <c r="L368" s="113"/>
      <c r="M368" s="113"/>
      <c r="N368" s="179">
        <v>235</v>
      </c>
      <c r="O368" s="13"/>
      <c r="P368" s="184" t="str">
        <f>Prod.!$B$269</f>
        <v>Earthmoving Machinery</v>
      </c>
      <c r="Q368" s="85"/>
      <c r="R368" s="29"/>
      <c r="S368" s="29"/>
      <c r="T368" s="29"/>
      <c r="U368" s="29"/>
      <c r="V368" s="29"/>
      <c r="W368" s="29"/>
      <c r="X368" s="29"/>
      <c r="Y368" s="30"/>
      <c r="Z368" s="23"/>
    </row>
    <row r="369" spans="1:26" s="2" customFormat="1" ht="6.75" customHeight="1">
      <c r="A369" s="86"/>
      <c r="B369" s="91"/>
      <c r="C369" s="132"/>
      <c r="D369" s="85"/>
      <c r="E369" s="85"/>
      <c r="F369" s="23"/>
      <c r="G369" s="29"/>
      <c r="H369" s="29"/>
      <c r="I369" s="29"/>
      <c r="J369" s="29"/>
      <c r="K369" s="29"/>
      <c r="L369" s="23"/>
      <c r="M369" s="23"/>
      <c r="N369" s="91"/>
      <c r="O369" s="29"/>
      <c r="P369" s="85"/>
      <c r="Q369" s="85"/>
      <c r="R369" s="29"/>
      <c r="S369" s="29"/>
      <c r="T369" s="29"/>
      <c r="U369" s="29"/>
      <c r="V369" s="29"/>
      <c r="W369" s="29"/>
      <c r="X369" s="29"/>
      <c r="Y369" s="30"/>
    </row>
    <row r="370" spans="1:26" s="2" customFormat="1" ht="11.25">
      <c r="A370" s="86"/>
      <c r="B370" s="181">
        <v>221</v>
      </c>
      <c r="C370" s="13"/>
      <c r="D370" s="85" t="str">
        <f>Prod.!$B$255</f>
        <v>Trucks and Tow-Vehicles</v>
      </c>
      <c r="E370" s="85"/>
      <c r="F370" s="23"/>
      <c r="G370" s="29"/>
      <c r="H370" s="29"/>
      <c r="I370" s="29"/>
      <c r="J370" s="29"/>
      <c r="K370" s="29"/>
      <c r="L370" s="113"/>
      <c r="M370" s="23"/>
      <c r="N370" s="91">
        <v>236</v>
      </c>
      <c r="O370" s="13"/>
      <c r="P370" s="85" t="str">
        <f>Prod.!$B$270</f>
        <v>Demolition Hammers and Drills</v>
      </c>
      <c r="Q370" s="85"/>
      <c r="R370" s="29"/>
      <c r="S370" s="29"/>
      <c r="T370" s="29"/>
      <c r="U370" s="29"/>
      <c r="V370" s="29"/>
      <c r="W370" s="29"/>
      <c r="X370" s="29"/>
      <c r="Y370" s="30"/>
    </row>
    <row r="371" spans="1:26" s="137" customFormat="1" ht="4.5" customHeight="1">
      <c r="A371" s="126"/>
      <c r="B371" s="124"/>
      <c r="C371" s="128"/>
      <c r="D371" s="189"/>
      <c r="E371" s="189"/>
      <c r="F371" s="124"/>
      <c r="G371" s="124"/>
      <c r="H371" s="124"/>
      <c r="I371" s="124"/>
      <c r="J371" s="124"/>
      <c r="K371" s="124"/>
      <c r="L371" s="116"/>
      <c r="M371" s="116"/>
      <c r="N371" s="124"/>
      <c r="O371" s="124"/>
      <c r="P371" s="190"/>
      <c r="Q371" s="139"/>
      <c r="R371" s="116"/>
      <c r="S371" s="116"/>
      <c r="T371" s="116"/>
      <c r="U371" s="116"/>
      <c r="V371" s="116"/>
      <c r="W371" s="116"/>
      <c r="X371" s="116"/>
      <c r="Y371" s="129"/>
    </row>
    <row r="372" spans="1:26" s="2" customFormat="1" ht="11.25">
      <c r="A372" s="86"/>
      <c r="B372" s="91">
        <v>222</v>
      </c>
      <c r="C372" s="13"/>
      <c r="D372" s="85" t="str">
        <f>Prod.!$B$256</f>
        <v>Asphalt Producing Plants - Equip. and Accessories</v>
      </c>
      <c r="E372" s="85"/>
      <c r="F372" s="23"/>
      <c r="G372" s="29"/>
      <c r="H372" s="29"/>
      <c r="I372" s="29"/>
      <c r="J372" s="29"/>
      <c r="K372" s="29"/>
      <c r="L372" s="113"/>
      <c r="M372" s="23"/>
      <c r="N372" s="91">
        <v>237</v>
      </c>
      <c r="O372" s="13"/>
      <c r="P372" s="85" t="str">
        <f>Prod.!$B$271</f>
        <v>Material / Spare Parts</v>
      </c>
      <c r="Q372" s="85"/>
      <c r="R372" s="29"/>
      <c r="S372" s="29"/>
      <c r="T372" s="29"/>
      <c r="U372" s="29"/>
      <c r="V372" s="29"/>
      <c r="W372" s="29"/>
      <c r="X372" s="29"/>
      <c r="Y372" s="30"/>
    </row>
    <row r="373" spans="1:26" s="137" customFormat="1" ht="6.75" customHeight="1">
      <c r="A373" s="126"/>
      <c r="B373" s="124"/>
      <c r="C373" s="131"/>
      <c r="D373" s="189"/>
      <c r="E373" s="139"/>
      <c r="F373" s="124"/>
      <c r="G373" s="124"/>
      <c r="H373" s="124"/>
      <c r="I373" s="124"/>
      <c r="J373" s="124"/>
      <c r="K373" s="113"/>
      <c r="L373" s="113"/>
      <c r="M373" s="116"/>
      <c r="N373" s="124"/>
      <c r="O373" s="131"/>
      <c r="P373" s="189"/>
      <c r="Q373" s="139"/>
      <c r="R373" s="116"/>
      <c r="S373" s="116"/>
      <c r="T373" s="29"/>
      <c r="U373" s="116"/>
      <c r="V373" s="116"/>
      <c r="W373" s="116"/>
      <c r="X373" s="116"/>
      <c r="Y373" s="129"/>
      <c r="Z373" s="23"/>
    </row>
    <row r="374" spans="1:26" s="2" customFormat="1" ht="11.25">
      <c r="A374" s="86"/>
      <c r="B374" s="91">
        <v>223</v>
      </c>
      <c r="C374" s="13"/>
      <c r="D374" s="85" t="str">
        <f>Prod.!$B$257</f>
        <v>Concrete Mixing Plants - Equip. and Accessories</v>
      </c>
      <c r="E374" s="85"/>
      <c r="F374" s="23"/>
      <c r="G374" s="23"/>
      <c r="H374" s="23"/>
      <c r="I374" s="29"/>
      <c r="J374" s="29"/>
      <c r="K374" s="29"/>
      <c r="L374" s="113"/>
      <c r="M374" s="23"/>
      <c r="N374" s="91">
        <v>238</v>
      </c>
      <c r="O374" s="13"/>
      <c r="P374" s="85" t="str">
        <f>Prod.!$B$272</f>
        <v>Mini Loaders</v>
      </c>
      <c r="Q374" s="85"/>
      <c r="R374" s="29"/>
      <c r="S374" s="29"/>
      <c r="T374" s="29"/>
      <c r="U374" s="29"/>
      <c r="V374" s="29"/>
      <c r="W374" s="29"/>
      <c r="X374" s="29"/>
      <c r="Y374" s="30"/>
      <c r="Z374" s="116"/>
    </row>
    <row r="375" spans="1:26" s="2" customFormat="1" ht="6.75" customHeight="1">
      <c r="A375" s="86"/>
      <c r="B375" s="91"/>
      <c r="C375" s="133"/>
      <c r="D375" s="85"/>
      <c r="E375" s="85"/>
      <c r="F375" s="23"/>
      <c r="G375" s="23"/>
      <c r="H375" s="23"/>
      <c r="I375" s="29"/>
      <c r="J375" s="29"/>
      <c r="K375" s="29"/>
      <c r="L375" s="29"/>
      <c r="M375" s="23"/>
      <c r="N375" s="91"/>
      <c r="O375" s="132"/>
      <c r="P375" s="85"/>
      <c r="Q375" s="85"/>
      <c r="R375" s="29"/>
      <c r="S375" s="29"/>
      <c r="T375" s="29"/>
      <c r="U375" s="29"/>
      <c r="V375" s="29"/>
      <c r="W375" s="29"/>
      <c r="X375" s="29"/>
      <c r="Y375" s="30"/>
    </row>
    <row r="376" spans="1:26" s="2" customFormat="1" ht="11.25">
      <c r="A376" s="86"/>
      <c r="B376" s="91">
        <v>224</v>
      </c>
      <c r="C376" s="13"/>
      <c r="D376" s="85" t="str">
        <f>Prod.!$B$258</f>
        <v>Compactors</v>
      </c>
      <c r="E376" s="85"/>
      <c r="F376" s="23"/>
      <c r="G376" s="23"/>
      <c r="H376" s="23"/>
      <c r="I376" s="29"/>
      <c r="J376" s="29"/>
      <c r="K376" s="29"/>
      <c r="L376" s="113"/>
      <c r="M376" s="23"/>
      <c r="N376" s="91">
        <v>239</v>
      </c>
      <c r="O376" s="13"/>
      <c r="P376" s="85" t="str">
        <f>Prod.!$B$273</f>
        <v>Mini Excavators</v>
      </c>
      <c r="Q376" s="85"/>
      <c r="R376" s="29"/>
      <c r="S376" s="29"/>
      <c r="T376" s="29"/>
      <c r="U376" s="29"/>
      <c r="V376" s="29"/>
      <c r="W376" s="29"/>
      <c r="X376" s="29"/>
      <c r="Y376" s="30"/>
    </row>
    <row r="377" spans="1:26" s="2" customFormat="1" ht="6.75" customHeight="1">
      <c r="A377" s="86"/>
      <c r="B377" s="91"/>
      <c r="C377" s="88"/>
      <c r="D377" s="85"/>
      <c r="E377" s="85"/>
      <c r="F377" s="23"/>
      <c r="G377" s="23"/>
      <c r="H377" s="23"/>
      <c r="I377" s="29"/>
      <c r="J377" s="29"/>
      <c r="K377" s="23"/>
      <c r="L377" s="113"/>
      <c r="M377" s="23"/>
      <c r="N377" s="91"/>
      <c r="O377" s="88"/>
      <c r="P377" s="139"/>
      <c r="Q377" s="85"/>
      <c r="R377" s="29"/>
      <c r="S377" s="29"/>
      <c r="T377" s="116"/>
      <c r="U377" s="29"/>
      <c r="V377" s="29"/>
      <c r="W377" s="29"/>
      <c r="X377" s="29"/>
      <c r="Y377" s="30"/>
    </row>
    <row r="378" spans="1:26" s="2" customFormat="1" ht="11.25">
      <c r="A378" s="86"/>
      <c r="B378" s="91">
        <v>225</v>
      </c>
      <c r="C378" s="13"/>
      <c r="D378" s="85" t="str">
        <f>Prod.!$B$259</f>
        <v>Cutters for Asphalt and other Surfaces</v>
      </c>
      <c r="E378" s="85"/>
      <c r="F378" s="23"/>
      <c r="G378" s="23"/>
      <c r="H378" s="23"/>
      <c r="I378" s="29"/>
      <c r="J378" s="29"/>
      <c r="K378" s="113"/>
      <c r="L378" s="113"/>
      <c r="M378" s="23"/>
      <c r="N378" s="91">
        <v>240</v>
      </c>
      <c r="O378" s="13"/>
      <c r="P378" s="85" t="str">
        <f>Prod.!$B$274</f>
        <v>Macadam Spreaders</v>
      </c>
      <c r="Q378" s="85"/>
      <c r="R378" s="29"/>
      <c r="S378" s="29"/>
      <c r="T378" s="29"/>
      <c r="U378" s="29"/>
      <c r="V378" s="29"/>
      <c r="W378" s="29"/>
      <c r="X378" s="29"/>
      <c r="Y378" s="30"/>
    </row>
    <row r="379" spans="1:26" s="137" customFormat="1" ht="6.75" customHeight="1">
      <c r="A379" s="126"/>
      <c r="B379" s="91"/>
      <c r="C379" s="131"/>
      <c r="D379" s="189"/>
      <c r="E379" s="139"/>
      <c r="F379" s="124"/>
      <c r="G379" s="124"/>
      <c r="H379" s="124"/>
      <c r="I379" s="124"/>
      <c r="J379" s="124"/>
      <c r="K379" s="124"/>
      <c r="L379" s="113"/>
      <c r="M379" s="116"/>
      <c r="N379" s="91"/>
      <c r="O379" s="132"/>
      <c r="P379" s="85"/>
      <c r="Q379" s="139"/>
      <c r="R379" s="116"/>
      <c r="S379" s="116"/>
      <c r="T379" s="116"/>
      <c r="U379" s="116"/>
      <c r="V379" s="116"/>
      <c r="W379" s="116"/>
      <c r="X379" s="116"/>
      <c r="Y379" s="129"/>
    </row>
    <row r="380" spans="1:26" s="2" customFormat="1" ht="11.25">
      <c r="A380" s="86"/>
      <c r="B380" s="91">
        <v>226</v>
      </c>
      <c r="C380" s="13"/>
      <c r="D380" s="85" t="str">
        <f>Prod.!$B$260</f>
        <v>Dredges</v>
      </c>
      <c r="E380" s="85"/>
      <c r="F380" s="23"/>
      <c r="G380" s="29"/>
      <c r="H380" s="29"/>
      <c r="I380" s="29"/>
      <c r="J380" s="29"/>
      <c r="K380" s="113"/>
      <c r="L380" s="113"/>
      <c r="M380" s="23"/>
      <c r="N380" s="91">
        <v>241</v>
      </c>
      <c r="O380" s="13"/>
      <c r="P380" s="85" t="str">
        <f>Prod.!$B$275</f>
        <v>Raising Platforms</v>
      </c>
      <c r="Q380" s="85"/>
      <c r="R380" s="29"/>
      <c r="S380" s="29"/>
      <c r="T380" s="29"/>
      <c r="U380" s="29"/>
      <c r="V380" s="29"/>
      <c r="W380" s="29"/>
      <c r="X380" s="29"/>
      <c r="Y380" s="30"/>
    </row>
    <row r="381" spans="1:26" s="137" customFormat="1" ht="6.75" customHeight="1">
      <c r="A381" s="126"/>
      <c r="B381" s="91"/>
      <c r="C381" s="133"/>
      <c r="D381" s="85"/>
      <c r="E381" s="139"/>
      <c r="F381" s="124"/>
      <c r="G381" s="124"/>
      <c r="H381" s="124"/>
      <c r="I381" s="124"/>
      <c r="J381" s="124"/>
      <c r="K381" s="124"/>
      <c r="L381" s="113"/>
      <c r="M381" s="116"/>
      <c r="N381" s="91"/>
      <c r="O381" s="131"/>
      <c r="P381" s="85"/>
      <c r="Q381" s="139"/>
      <c r="R381" s="116"/>
      <c r="S381" s="116"/>
      <c r="T381" s="29"/>
      <c r="U381" s="116"/>
      <c r="V381" s="116"/>
      <c r="W381" s="116"/>
      <c r="X381" s="116"/>
      <c r="Y381" s="129"/>
      <c r="Z381" s="23"/>
    </row>
    <row r="382" spans="1:26" s="2" customFormat="1" ht="11.25">
      <c r="A382" s="86"/>
      <c r="B382" s="91">
        <v>227</v>
      </c>
      <c r="C382" s="13"/>
      <c r="D382" s="85" t="str">
        <f>Prod.!$B$261</f>
        <v>Dumpers</v>
      </c>
      <c r="E382" s="85"/>
      <c r="F382" s="23"/>
      <c r="G382" s="23"/>
      <c r="H382" s="23"/>
      <c r="I382" s="29"/>
      <c r="J382" s="29"/>
      <c r="K382" s="113"/>
      <c r="L382" s="113"/>
      <c r="M382" s="23"/>
      <c r="N382" s="91">
        <v>242</v>
      </c>
      <c r="O382" s="13"/>
      <c r="P382" s="85" t="str">
        <f>Prod.!$B$276</f>
        <v>Recycling Machines</v>
      </c>
      <c r="Q382" s="85"/>
      <c r="R382" s="29"/>
      <c r="S382" s="29"/>
      <c r="T382" s="29"/>
      <c r="U382" s="29"/>
      <c r="V382" s="29"/>
      <c r="W382" s="29"/>
      <c r="X382" s="29"/>
      <c r="Y382" s="30"/>
      <c r="Z382" s="116"/>
    </row>
    <row r="383" spans="1:26" s="2" customFormat="1" ht="6.75" customHeight="1">
      <c r="A383" s="86"/>
      <c r="B383" s="91"/>
      <c r="C383" s="132"/>
      <c r="D383" s="85"/>
      <c r="E383" s="85"/>
      <c r="F383" s="23"/>
      <c r="G383" s="23"/>
      <c r="H383" s="23"/>
      <c r="I383" s="29"/>
      <c r="J383" s="29"/>
      <c r="K383" s="23"/>
      <c r="L383" s="113"/>
      <c r="M383" s="23"/>
      <c r="N383" s="23"/>
      <c r="O383" s="29"/>
      <c r="P383" s="85"/>
      <c r="Q383" s="85"/>
      <c r="R383" s="29"/>
      <c r="S383" s="29"/>
      <c r="T383" s="29"/>
      <c r="U383" s="29"/>
      <c r="V383" s="29"/>
      <c r="W383" s="29"/>
      <c r="X383" s="29"/>
      <c r="Y383" s="30"/>
    </row>
    <row r="384" spans="1:26" s="2" customFormat="1" ht="11.25">
      <c r="A384" s="86"/>
      <c r="B384" s="91">
        <v>228</v>
      </c>
      <c r="C384" s="13"/>
      <c r="D384" s="85" t="str">
        <f>Prod.!$B$262</f>
        <v>Elevation and Transport - Equip. and Accessories</v>
      </c>
      <c r="E384" s="85"/>
      <c r="F384" s="23"/>
      <c r="G384" s="23"/>
      <c r="H384" s="23"/>
      <c r="I384" s="29"/>
      <c r="J384" s="29"/>
      <c r="K384" s="113"/>
      <c r="L384" s="113"/>
      <c r="M384" s="23"/>
      <c r="N384" s="91">
        <v>243</v>
      </c>
      <c r="O384" s="13"/>
      <c r="P384" s="23" t="str">
        <f>Prod.!$B$277</f>
        <v>GPS Systems</v>
      </c>
      <c r="Q384" s="113"/>
      <c r="R384" s="29"/>
      <c r="S384" s="29"/>
      <c r="T384" s="29"/>
      <c r="U384" s="29"/>
      <c r="V384" s="29"/>
      <c r="W384" s="29"/>
      <c r="X384" s="29"/>
      <c r="Y384" s="30"/>
    </row>
    <row r="385" spans="1:25" s="2" customFormat="1" ht="6.75" customHeight="1">
      <c r="A385" s="86"/>
      <c r="B385" s="91"/>
      <c r="C385" s="88"/>
      <c r="D385" s="85"/>
      <c r="E385" s="85"/>
      <c r="F385" s="23"/>
      <c r="G385" s="23"/>
      <c r="H385" s="23"/>
      <c r="I385" s="29"/>
      <c r="J385" s="29"/>
      <c r="K385" s="23"/>
      <c r="L385" s="29"/>
      <c r="M385" s="23"/>
      <c r="N385" s="29"/>
      <c r="O385" s="29"/>
      <c r="P385" s="124"/>
      <c r="Q385" s="29"/>
      <c r="R385" s="29"/>
      <c r="S385" s="29"/>
      <c r="T385" s="29"/>
      <c r="U385" s="29"/>
      <c r="V385" s="29"/>
      <c r="W385" s="29"/>
      <c r="X385" s="29"/>
      <c r="Y385" s="30"/>
    </row>
    <row r="386" spans="1:25" s="2" customFormat="1" ht="11.25">
      <c r="A386" s="86"/>
      <c r="B386" s="91">
        <v>229</v>
      </c>
      <c r="C386" s="13"/>
      <c r="D386" s="85" t="str">
        <f>Prod.!$B$263</f>
        <v>Stackers</v>
      </c>
      <c r="E386" s="85"/>
      <c r="F386" s="23"/>
      <c r="G386" s="23"/>
      <c r="H386" s="23"/>
      <c r="I386" s="29"/>
      <c r="J386" s="29"/>
      <c r="K386" s="113"/>
      <c r="L386" s="113"/>
      <c r="M386" s="23"/>
      <c r="N386" s="23"/>
      <c r="O386" s="29"/>
      <c r="P386" s="29"/>
      <c r="Q386" s="29"/>
      <c r="R386" s="29"/>
      <c r="S386" s="29"/>
      <c r="T386" s="29"/>
      <c r="U386" s="29"/>
      <c r="V386" s="29"/>
      <c r="W386" s="29"/>
      <c r="X386" s="29"/>
      <c r="Y386" s="30"/>
    </row>
    <row r="387" spans="1:25" s="137" customFormat="1" ht="11.25">
      <c r="A387" s="126"/>
      <c r="B387" s="116"/>
      <c r="C387" s="116"/>
      <c r="D387" s="116"/>
      <c r="E387" s="116"/>
      <c r="F387" s="124"/>
      <c r="G387" s="124"/>
      <c r="H387" s="124"/>
      <c r="I387" s="124"/>
      <c r="J387" s="124"/>
      <c r="K387" s="124"/>
      <c r="L387" s="113"/>
      <c r="M387" s="116"/>
      <c r="N387" s="23"/>
      <c r="O387" s="116"/>
      <c r="P387" s="116"/>
      <c r="Q387" s="116"/>
      <c r="R387" s="116"/>
      <c r="S387" s="116"/>
      <c r="T387" s="116"/>
      <c r="U387" s="116"/>
      <c r="V387" s="116"/>
      <c r="W387" s="116"/>
      <c r="X387" s="116"/>
      <c r="Y387" s="129"/>
    </row>
    <row r="388" spans="1:25" s="288" customFormat="1" ht="12.75">
      <c r="A388" s="289"/>
      <c r="B388" s="300" t="str">
        <f>Prod.!$B$278</f>
        <v>SERVICES</v>
      </c>
      <c r="C388" s="300"/>
      <c r="D388" s="300"/>
      <c r="E388" s="300"/>
      <c r="F388" s="300"/>
      <c r="G388" s="300"/>
      <c r="H388" s="300"/>
      <c r="I388" s="300"/>
      <c r="J388" s="300"/>
      <c r="K388" s="300"/>
      <c r="L388" s="300"/>
      <c r="M388" s="300"/>
      <c r="N388" s="300"/>
      <c r="O388" s="300"/>
      <c r="P388" s="300"/>
      <c r="Q388" s="300"/>
      <c r="R388" s="300"/>
      <c r="S388" s="300"/>
      <c r="T388" s="300"/>
      <c r="U388" s="300"/>
      <c r="V388" s="300"/>
      <c r="W388" s="300"/>
      <c r="X388" s="297" t="str">
        <f>TV!$E$25</f>
        <v>TOP</v>
      </c>
      <c r="Y388" s="298"/>
    </row>
    <row r="389" spans="1:25" s="2" customFormat="1" ht="4.5" customHeight="1">
      <c r="A389" s="141"/>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3"/>
    </row>
    <row r="390" spans="1:25" s="2" customFormat="1" ht="11.25">
      <c r="A390" s="141"/>
      <c r="B390" s="142">
        <v>244</v>
      </c>
      <c r="C390" s="13"/>
      <c r="D390" s="85" t="str">
        <f>Prod.!$B$280</f>
        <v>Business Association</v>
      </c>
      <c r="E390" s="142"/>
      <c r="F390" s="142"/>
      <c r="G390" s="142"/>
      <c r="H390" s="142"/>
      <c r="I390" s="142"/>
      <c r="J390" s="142"/>
      <c r="K390" s="113"/>
      <c r="M390" s="23"/>
      <c r="N390" s="91">
        <v>250</v>
      </c>
      <c r="O390" s="13"/>
      <c r="P390" s="85" t="str">
        <f>Prod.!$B$286</f>
        <v>Electronic Market</v>
      </c>
      <c r="Q390" s="142"/>
      <c r="R390" s="142"/>
      <c r="S390" s="94"/>
      <c r="U390" s="94"/>
      <c r="V390" s="29"/>
      <c r="W390" s="29"/>
      <c r="X390" s="29"/>
      <c r="Y390" s="30"/>
    </row>
    <row r="391" spans="1:25" s="2" customFormat="1" ht="4.5" customHeight="1">
      <c r="A391" s="141"/>
      <c r="B391" s="142"/>
      <c r="C391" s="145"/>
      <c r="D391" s="85"/>
      <c r="E391" s="142"/>
      <c r="F391" s="142"/>
      <c r="G391" s="142"/>
      <c r="H391" s="142"/>
      <c r="I391" s="142"/>
      <c r="J391" s="142"/>
      <c r="K391" s="29"/>
      <c r="M391" s="29"/>
      <c r="N391" s="91"/>
      <c r="O391" s="132"/>
      <c r="P391" s="85"/>
      <c r="Q391" s="142"/>
      <c r="R391" s="142"/>
      <c r="S391" s="29"/>
      <c r="U391" s="29"/>
      <c r="V391" s="142"/>
      <c r="W391" s="29"/>
      <c r="X391" s="29"/>
      <c r="Y391" s="30"/>
    </row>
    <row r="392" spans="1:25" s="2" customFormat="1" ht="11.25">
      <c r="A392" s="141"/>
      <c r="B392" s="142">
        <v>245</v>
      </c>
      <c r="C392" s="13"/>
      <c r="D392" s="85" t="str">
        <f>Prod.!$B$281</f>
        <v>Professional Associations</v>
      </c>
      <c r="E392" s="142"/>
      <c r="F392" s="142"/>
      <c r="G392" s="142"/>
      <c r="H392" s="142"/>
      <c r="I392" s="142"/>
      <c r="J392" s="142"/>
      <c r="K392" s="144"/>
      <c r="M392" s="146"/>
      <c r="N392" s="91">
        <v>251</v>
      </c>
      <c r="O392" s="13"/>
      <c r="P392" s="85" t="str">
        <f>Prod.!$B$287</f>
        <v>Official Entities</v>
      </c>
      <c r="Q392" s="142"/>
      <c r="R392" s="142"/>
      <c r="S392" s="144"/>
      <c r="U392" s="147"/>
      <c r="V392" s="142"/>
      <c r="W392" s="29"/>
      <c r="X392" s="29"/>
      <c r="Y392" s="30"/>
    </row>
    <row r="393" spans="1:25" s="2" customFormat="1" ht="4.5" customHeight="1">
      <c r="A393" s="141"/>
      <c r="B393" s="142"/>
      <c r="C393" s="145"/>
      <c r="D393" s="85"/>
      <c r="E393" s="142"/>
      <c r="F393" s="142"/>
      <c r="G393" s="142"/>
      <c r="H393" s="142"/>
      <c r="I393" s="142"/>
      <c r="J393" s="142"/>
      <c r="K393" s="144"/>
      <c r="M393" s="146"/>
      <c r="N393" s="91"/>
      <c r="O393" s="142"/>
      <c r="P393" s="85"/>
      <c r="Q393" s="142"/>
      <c r="R393" s="142"/>
      <c r="S393" s="142"/>
      <c r="U393" s="142"/>
      <c r="V393" s="142"/>
      <c r="W393" s="29"/>
      <c r="X393" s="29"/>
      <c r="Y393" s="30"/>
    </row>
    <row r="394" spans="1:25" s="2" customFormat="1" ht="11.25">
      <c r="A394" s="141"/>
      <c r="B394" s="142">
        <v>246</v>
      </c>
      <c r="C394" s="13"/>
      <c r="D394" s="85" t="str">
        <f>Prod.!$B$282</f>
        <v>Technological and Training Centres</v>
      </c>
      <c r="E394" s="142"/>
      <c r="F394" s="142"/>
      <c r="G394" s="142"/>
      <c r="H394" s="142"/>
      <c r="I394" s="142"/>
      <c r="J394" s="142"/>
      <c r="K394" s="144"/>
      <c r="M394" s="146"/>
      <c r="N394" s="91">
        <v>252</v>
      </c>
      <c r="O394" s="13"/>
      <c r="P394" s="85" t="str">
        <f>Prod.!$B$288</f>
        <v>Other Associations</v>
      </c>
      <c r="Q394" s="142"/>
      <c r="R394" s="142"/>
      <c r="S394" s="144"/>
      <c r="U394" s="147"/>
      <c r="V394" s="142"/>
      <c r="W394" s="29"/>
      <c r="X394" s="29"/>
      <c r="Y394" s="30"/>
    </row>
    <row r="395" spans="1:25" s="2" customFormat="1" ht="4.5" customHeight="1">
      <c r="A395" s="86"/>
      <c r="B395" s="91"/>
      <c r="C395" s="88"/>
      <c r="D395" s="85"/>
      <c r="E395" s="148"/>
      <c r="F395" s="148"/>
      <c r="G395" s="148"/>
      <c r="H395" s="148"/>
      <c r="I395" s="148"/>
      <c r="J395" s="148"/>
      <c r="K395" s="29"/>
      <c r="M395" s="29"/>
      <c r="N395" s="91"/>
      <c r="O395" s="23"/>
      <c r="P395" s="85"/>
      <c r="Q395" s="113"/>
      <c r="R395" s="29"/>
      <c r="S395" s="29"/>
      <c r="T395" s="29"/>
      <c r="U395" s="29"/>
      <c r="V395" s="29"/>
      <c r="W395" s="29"/>
      <c r="X395" s="29"/>
      <c r="Y395" s="30"/>
    </row>
    <row r="396" spans="1:25" s="2" customFormat="1" ht="11.25">
      <c r="A396" s="86"/>
      <c r="B396" s="91">
        <v>247</v>
      </c>
      <c r="C396" s="13"/>
      <c r="D396" s="85" t="str">
        <f>Prod.!$B$283</f>
        <v>Consulting</v>
      </c>
      <c r="E396" s="148"/>
      <c r="F396" s="148"/>
      <c r="G396" s="148"/>
      <c r="H396" s="148"/>
      <c r="I396" s="148"/>
      <c r="J396" s="148"/>
      <c r="K396" s="144"/>
      <c r="M396" s="146"/>
      <c r="N396" s="91">
        <v>253</v>
      </c>
      <c r="O396" s="13"/>
      <c r="P396" s="85" t="str">
        <f>Prod.!$B$289</f>
        <v>Projects and Research</v>
      </c>
      <c r="Q396" s="142"/>
      <c r="R396" s="142"/>
      <c r="S396" s="29"/>
      <c r="T396" s="29"/>
      <c r="U396" s="29"/>
      <c r="V396" s="29"/>
      <c r="W396" s="29"/>
      <c r="X396" s="29"/>
      <c r="Y396" s="30"/>
    </row>
    <row r="397" spans="1:25" s="2" customFormat="1" ht="6.75" customHeight="1">
      <c r="A397" s="86"/>
      <c r="B397" s="91"/>
      <c r="C397" s="113"/>
      <c r="D397" s="85"/>
      <c r="E397" s="148"/>
      <c r="F397" s="148"/>
      <c r="G397" s="148"/>
      <c r="H397" s="148"/>
      <c r="I397" s="148"/>
      <c r="J397" s="148"/>
      <c r="K397" s="148"/>
      <c r="M397" s="148"/>
      <c r="N397" s="191"/>
      <c r="O397" s="132"/>
      <c r="P397" s="85"/>
      <c r="Q397" s="113"/>
      <c r="R397" s="29"/>
      <c r="S397" s="29"/>
      <c r="T397" s="29"/>
      <c r="U397" s="29"/>
      <c r="V397" s="29"/>
      <c r="W397" s="29"/>
      <c r="X397" s="29"/>
      <c r="Y397" s="30"/>
    </row>
    <row r="398" spans="1:25" s="2" customFormat="1" ht="11.25">
      <c r="A398" s="86"/>
      <c r="B398" s="91">
        <v>248</v>
      </c>
      <c r="C398" s="13"/>
      <c r="D398" s="85" t="str">
        <f>Prod.!$B$284</f>
        <v>Specialist Press</v>
      </c>
      <c r="E398" s="148"/>
      <c r="F398" s="148"/>
      <c r="G398" s="148"/>
      <c r="H398" s="148"/>
      <c r="I398" s="148"/>
      <c r="J398" s="148"/>
      <c r="K398" s="148"/>
      <c r="L398" s="148"/>
      <c r="M398" s="148"/>
      <c r="N398" s="124">
        <v>254</v>
      </c>
      <c r="O398" s="13"/>
      <c r="P398" s="139" t="str">
        <f>Prod.!$B$290</f>
        <v>Other Services</v>
      </c>
      <c r="Q398" s="113"/>
      <c r="R398" s="29"/>
      <c r="S398" s="29"/>
      <c r="T398" s="29"/>
      <c r="U398" s="29"/>
      <c r="V398" s="29"/>
      <c r="W398" s="29"/>
      <c r="X398" s="29"/>
      <c r="Y398" s="30"/>
    </row>
    <row r="399" spans="1:25" s="2" customFormat="1" ht="6.75" customHeight="1">
      <c r="A399" s="86"/>
      <c r="B399" s="88"/>
      <c r="C399" s="29"/>
      <c r="D399" s="85"/>
      <c r="E399" s="29"/>
      <c r="F399" s="29"/>
      <c r="G399" s="29"/>
      <c r="H399" s="29"/>
      <c r="I399" s="29"/>
      <c r="J399" s="29"/>
      <c r="K399" s="29"/>
      <c r="L399" s="29"/>
      <c r="M399" s="29"/>
      <c r="N399" s="29"/>
      <c r="O399" s="29"/>
      <c r="P399" s="29"/>
      <c r="Q399" s="29"/>
      <c r="R399" s="29"/>
      <c r="S399" s="29"/>
      <c r="T399" s="29"/>
      <c r="U399" s="29"/>
      <c r="V399" s="29"/>
      <c r="W399" s="29"/>
      <c r="X399" s="29"/>
      <c r="Y399" s="30"/>
    </row>
    <row r="400" spans="1:25" s="2" customFormat="1" ht="11.25">
      <c r="A400" s="86"/>
      <c r="B400" s="142">
        <v>249</v>
      </c>
      <c r="C400" s="13"/>
      <c r="D400" s="85" t="str">
        <f>Prod.!$B$285</f>
        <v>Computer Systems</v>
      </c>
      <c r="E400" s="142"/>
      <c r="F400" s="142"/>
      <c r="G400" s="142"/>
      <c r="H400" s="142"/>
      <c r="I400" s="142"/>
      <c r="J400" s="142"/>
      <c r="K400" s="164"/>
      <c r="M400" s="23"/>
      <c r="N400" s="23"/>
      <c r="O400" s="23"/>
      <c r="P400" s="23"/>
      <c r="Q400" s="23"/>
      <c r="R400" s="23"/>
      <c r="S400" s="94"/>
      <c r="U400" s="94"/>
      <c r="V400" s="29"/>
      <c r="W400" s="29"/>
      <c r="X400" s="29"/>
      <c r="Y400" s="30"/>
    </row>
    <row r="401" spans="1:25" s="2" customFormat="1" ht="11.25">
      <c r="A401" s="86"/>
      <c r="B401" s="144"/>
      <c r="C401" s="144"/>
      <c r="D401" s="144"/>
      <c r="E401" s="144"/>
      <c r="F401" s="144"/>
      <c r="G401" s="144"/>
      <c r="H401" s="144"/>
      <c r="I401" s="144"/>
      <c r="J401" s="144"/>
      <c r="K401" s="144"/>
      <c r="L401" s="144"/>
      <c r="M401" s="144"/>
      <c r="N401" s="144"/>
      <c r="O401" s="144"/>
      <c r="P401" s="144"/>
      <c r="Q401" s="144"/>
      <c r="R401" s="144"/>
      <c r="S401" s="94"/>
      <c r="U401" s="94"/>
      <c r="V401" s="29"/>
      <c r="W401" s="29"/>
      <c r="X401" s="29"/>
      <c r="Y401" s="30"/>
    </row>
    <row r="402" spans="1:25" s="2" customFormat="1" ht="11.25">
      <c r="A402" s="141"/>
      <c r="B402" s="144"/>
      <c r="C402" s="144"/>
      <c r="D402" s="144"/>
      <c r="E402" s="144"/>
      <c r="F402" s="144"/>
      <c r="G402" s="144"/>
      <c r="H402" s="144"/>
      <c r="I402" s="144"/>
      <c r="J402" s="144"/>
      <c r="K402" s="144"/>
      <c r="L402" s="144"/>
      <c r="M402" s="144"/>
      <c r="N402" s="144"/>
      <c r="O402" s="144"/>
      <c r="P402" s="144"/>
      <c r="Q402" s="144"/>
      <c r="R402" s="144"/>
      <c r="S402" s="94"/>
      <c r="U402" s="94"/>
      <c r="V402" s="29"/>
      <c r="W402" s="29"/>
      <c r="X402" s="29"/>
      <c r="Y402" s="30"/>
    </row>
    <row r="403" spans="1:25" s="2" customFormat="1" ht="11.25">
      <c r="A403" s="141"/>
      <c r="B403" s="144"/>
      <c r="C403" s="144"/>
      <c r="D403" s="144"/>
      <c r="E403" s="144"/>
      <c r="F403" s="144"/>
      <c r="G403" s="144"/>
      <c r="H403" s="144"/>
      <c r="I403" s="144"/>
      <c r="J403" s="144"/>
      <c r="K403" s="144"/>
      <c r="L403" s="144"/>
      <c r="M403" s="144"/>
      <c r="N403" s="144"/>
      <c r="O403" s="144"/>
      <c r="P403" s="144"/>
      <c r="Q403" s="144"/>
      <c r="R403" s="144"/>
      <c r="S403" s="94"/>
      <c r="U403" s="94"/>
      <c r="V403" s="29"/>
      <c r="W403" s="29"/>
      <c r="X403" s="29"/>
      <c r="Y403" s="30"/>
    </row>
    <row r="404" spans="1:25" s="2" customFormat="1" thickBot="1">
      <c r="A404" s="141"/>
      <c r="B404" s="144"/>
      <c r="C404" s="144"/>
      <c r="D404" s="144"/>
      <c r="E404" s="144"/>
      <c r="F404" s="144"/>
      <c r="G404" s="144"/>
      <c r="H404" s="144"/>
      <c r="I404" s="144"/>
      <c r="J404" s="144"/>
      <c r="K404" s="144"/>
      <c r="L404" s="144"/>
      <c r="M404" s="144"/>
      <c r="N404" s="144"/>
      <c r="O404" s="144"/>
      <c r="P404" s="144"/>
      <c r="Q404" s="144"/>
      <c r="R404" s="144"/>
      <c r="S404" s="94"/>
      <c r="U404" s="94"/>
      <c r="V404" s="29"/>
      <c r="W404" s="29"/>
      <c r="X404" s="29"/>
      <c r="Y404" s="30"/>
    </row>
    <row r="405" spans="1:25" s="2" customFormat="1" ht="1.5" customHeight="1" thickTop="1" thickBot="1">
      <c r="A405" s="267"/>
      <c r="B405" s="268"/>
      <c r="C405" s="269"/>
      <c r="D405" s="251"/>
      <c r="E405" s="270"/>
      <c r="F405" s="270"/>
      <c r="G405" s="270"/>
      <c r="H405" s="270"/>
      <c r="I405" s="270"/>
      <c r="J405" s="270"/>
      <c r="K405" s="254"/>
      <c r="L405" s="254"/>
      <c r="M405" s="254"/>
      <c r="N405" s="251"/>
      <c r="O405" s="271"/>
      <c r="P405" s="251"/>
      <c r="Q405" s="270"/>
      <c r="R405" s="270"/>
      <c r="S405" s="254"/>
      <c r="T405" s="254"/>
      <c r="U405" s="254"/>
      <c r="V405" s="270"/>
      <c r="W405" s="254"/>
      <c r="X405" s="254"/>
      <c r="Y405" s="255"/>
    </row>
    <row r="406" spans="1:25" s="2" customFormat="1" thickTop="1">
      <c r="A406" s="48"/>
      <c r="B406" s="49"/>
      <c r="C406" s="81"/>
      <c r="D406" s="50"/>
      <c r="E406" s="51"/>
      <c r="F406" s="51"/>
      <c r="G406" s="51"/>
      <c r="H406" s="51"/>
      <c r="I406" s="51"/>
      <c r="J406" s="51"/>
      <c r="K406" s="51"/>
      <c r="L406" s="51"/>
      <c r="M406" s="51"/>
      <c r="N406" s="51"/>
      <c r="O406" s="51"/>
      <c r="P406" s="51"/>
      <c r="Q406" s="49"/>
      <c r="R406" s="119"/>
      <c r="S406" s="119"/>
      <c r="T406" s="119"/>
      <c r="U406" s="119"/>
      <c r="V406" s="119"/>
      <c r="W406" s="119"/>
      <c r="X406" s="119"/>
      <c r="Y406" s="120"/>
    </row>
    <row r="407" spans="1:25" s="137" customFormat="1" ht="11.25">
      <c r="A407" s="302" t="str">
        <f>TV!$G$27</f>
        <v>FORM OF REPRESENTED COMPANIES</v>
      </c>
      <c r="B407" s="303"/>
      <c r="C407" s="303"/>
      <c r="D407" s="303"/>
      <c r="E407" s="303"/>
      <c r="F407" s="303"/>
      <c r="G407" s="303"/>
      <c r="H407" s="303"/>
      <c r="I407" s="303"/>
      <c r="J407" s="303"/>
      <c r="K407" s="303"/>
      <c r="L407" s="303"/>
      <c r="M407" s="303"/>
      <c r="N407" s="303"/>
      <c r="O407" s="303"/>
      <c r="P407" s="303"/>
      <c r="Q407" s="303"/>
      <c r="R407" s="303"/>
      <c r="S407" s="303"/>
      <c r="T407" s="303"/>
      <c r="U407" s="303"/>
      <c r="V407" s="303"/>
      <c r="W407" s="303"/>
      <c r="X407" s="303"/>
      <c r="Y407" s="304"/>
    </row>
    <row r="408" spans="1:25" s="2" customFormat="1" ht="11.25">
      <c r="A408" s="302"/>
      <c r="B408" s="303"/>
      <c r="C408" s="303"/>
      <c r="D408" s="303"/>
      <c r="E408" s="303"/>
      <c r="F408" s="303"/>
      <c r="G408" s="303"/>
      <c r="H408" s="303"/>
      <c r="I408" s="303"/>
      <c r="J408" s="303"/>
      <c r="K408" s="303"/>
      <c r="L408" s="303"/>
      <c r="M408" s="303"/>
      <c r="N408" s="303"/>
      <c r="O408" s="303"/>
      <c r="P408" s="303"/>
      <c r="Q408" s="303"/>
      <c r="R408" s="303"/>
      <c r="S408" s="303"/>
      <c r="T408" s="303"/>
      <c r="U408" s="303"/>
      <c r="V408" s="303"/>
      <c r="W408" s="303"/>
      <c r="X408" s="303"/>
      <c r="Y408" s="304"/>
    </row>
    <row r="409" spans="1:25" s="2" customFormat="1" thickBot="1">
      <c r="A409" s="149"/>
      <c r="B409" s="150"/>
      <c r="C409" s="113"/>
      <c r="D409" s="150"/>
      <c r="E409" s="150"/>
      <c r="F409" s="150"/>
      <c r="G409" s="150"/>
      <c r="H409" s="150"/>
      <c r="I409" s="150"/>
      <c r="J409" s="150"/>
      <c r="K409" s="150"/>
      <c r="L409" s="150"/>
      <c r="M409" s="150"/>
      <c r="N409" s="150"/>
      <c r="O409" s="150"/>
      <c r="P409" s="150"/>
      <c r="Q409" s="113"/>
      <c r="R409" s="29"/>
      <c r="S409" s="29"/>
      <c r="T409" s="29"/>
      <c r="U409" s="29"/>
      <c r="V409" s="29"/>
      <c r="W409" s="29"/>
      <c r="X409" s="29"/>
      <c r="Y409" s="30"/>
    </row>
    <row r="410" spans="1:25" s="2" customFormat="1" thickTop="1">
      <c r="A410" s="282"/>
      <c r="B410" s="283"/>
      <c r="C410" s="49"/>
      <c r="D410" s="283"/>
      <c r="E410" s="283"/>
      <c r="F410" s="283"/>
      <c r="G410" s="283"/>
      <c r="H410" s="283"/>
      <c r="I410" s="283"/>
      <c r="J410" s="283"/>
      <c r="K410" s="283"/>
      <c r="L410" s="283"/>
      <c r="M410" s="283"/>
      <c r="N410" s="283"/>
      <c r="O410" s="283"/>
      <c r="P410" s="283"/>
      <c r="Q410" s="49"/>
      <c r="R410" s="119"/>
      <c r="S410" s="119"/>
      <c r="T410" s="119"/>
      <c r="U410" s="119"/>
      <c r="V410" s="119"/>
      <c r="W410" s="119"/>
      <c r="X410" s="119"/>
      <c r="Y410" s="120"/>
    </row>
    <row r="411" spans="1:25" s="2" customFormat="1" ht="11.25">
      <c r="A411" s="86"/>
      <c r="B411" s="19" t="str">
        <f>TV!$E$16</f>
        <v>Company:</v>
      </c>
      <c r="C411" s="113"/>
      <c r="D411" s="19"/>
      <c r="E411" s="301">
        <f>$E$7</f>
        <v>0</v>
      </c>
      <c r="F411" s="301"/>
      <c r="G411" s="301"/>
      <c r="H411" s="301"/>
      <c r="I411" s="301"/>
      <c r="J411" s="301"/>
      <c r="K411" s="301"/>
      <c r="L411" s="301"/>
      <c r="M411" s="301"/>
      <c r="N411" s="301"/>
      <c r="O411" s="301"/>
      <c r="P411" s="301"/>
      <c r="Q411" s="301"/>
      <c r="R411" s="301"/>
      <c r="S411" s="301"/>
      <c r="T411" s="301"/>
      <c r="U411" s="301"/>
      <c r="V411" s="301"/>
      <c r="W411" s="301"/>
      <c r="X411" s="285"/>
      <c r="Y411" s="286"/>
    </row>
    <row r="412" spans="1:25" s="2" customFormat="1" thickBot="1">
      <c r="A412" s="45"/>
      <c r="B412" s="46"/>
      <c r="C412" s="80"/>
      <c r="D412" s="151"/>
      <c r="E412" s="151"/>
      <c r="F412" s="151"/>
      <c r="G412" s="151"/>
      <c r="H412" s="151"/>
      <c r="I412" s="151"/>
      <c r="J412" s="151"/>
      <c r="K412" s="151"/>
      <c r="L412" s="151"/>
      <c r="M412" s="151"/>
      <c r="N412" s="151"/>
      <c r="O412" s="151"/>
      <c r="P412" s="151"/>
      <c r="Q412" s="152"/>
      <c r="R412" s="151"/>
      <c r="S412" s="151"/>
      <c r="T412" s="151"/>
      <c r="U412" s="151"/>
      <c r="V412" s="151"/>
      <c r="W412" s="151"/>
      <c r="X412" s="290" t="str">
        <f>TV!$E$25</f>
        <v>TOP</v>
      </c>
      <c r="Y412" s="291"/>
    </row>
    <row r="413" spans="1:25" s="2" customFormat="1" ht="5.25" customHeight="1" thickTop="1">
      <c r="A413" s="86"/>
      <c r="B413" s="113"/>
      <c r="C413" s="130"/>
      <c r="D413" s="23"/>
      <c r="E413" s="23"/>
      <c r="F413" s="23"/>
      <c r="G413" s="23"/>
      <c r="H413" s="23"/>
      <c r="I413" s="113"/>
      <c r="J413" s="153"/>
      <c r="K413" s="23"/>
      <c r="L413" s="23"/>
      <c r="M413" s="23"/>
      <c r="N413" s="23"/>
      <c r="O413" s="23"/>
      <c r="P413" s="23"/>
      <c r="Q413" s="113"/>
      <c r="R413" s="29"/>
      <c r="S413" s="29"/>
      <c r="T413" s="29"/>
      <c r="U413" s="29"/>
      <c r="V413" s="29"/>
      <c r="W413" s="29"/>
      <c r="X413" s="29"/>
      <c r="Y413" s="30"/>
    </row>
    <row r="414" spans="1:25" s="2" customFormat="1" ht="11.25">
      <c r="A414" s="86"/>
      <c r="B414" s="4"/>
      <c r="C414" s="19" t="str">
        <f>TV!$E$5</f>
        <v>Company Represented:</v>
      </c>
      <c r="D414" s="19"/>
      <c r="E414" s="23"/>
      <c r="F414" s="23"/>
      <c r="G414" s="292"/>
      <c r="H414" s="292"/>
      <c r="I414" s="292"/>
      <c r="J414" s="292"/>
      <c r="K414" s="292"/>
      <c r="L414" s="292"/>
      <c r="M414" s="292"/>
      <c r="N414" s="292"/>
      <c r="O414" s="292"/>
      <c r="P414" s="292"/>
      <c r="Q414" s="292"/>
      <c r="R414" s="292"/>
      <c r="S414" s="292"/>
      <c r="T414" s="292"/>
      <c r="U414" s="292"/>
      <c r="V414" s="292"/>
      <c r="W414" s="292"/>
      <c r="X414" s="29"/>
      <c r="Y414" s="30"/>
    </row>
    <row r="415" spans="1:25" s="2" customFormat="1" ht="7.5" customHeight="1">
      <c r="A415" s="86"/>
      <c r="B415" s="113"/>
      <c r="C415" s="130"/>
      <c r="D415" s="23"/>
      <c r="E415" s="23"/>
      <c r="F415" s="23"/>
      <c r="G415" s="23"/>
      <c r="H415" s="23"/>
      <c r="I415" s="113"/>
      <c r="J415" s="153"/>
      <c r="K415" s="23"/>
      <c r="L415" s="23"/>
      <c r="M415" s="23"/>
      <c r="N415" s="23"/>
      <c r="O415" s="23"/>
      <c r="P415" s="23"/>
      <c r="Q415" s="113"/>
      <c r="R415" s="29"/>
      <c r="S415" s="29"/>
      <c r="T415" s="29"/>
      <c r="U415" s="29"/>
      <c r="V415" s="29"/>
      <c r="W415" s="29"/>
      <c r="X415" s="29"/>
      <c r="Y415" s="30"/>
    </row>
    <row r="416" spans="1:25" s="2" customFormat="1" ht="11.25">
      <c r="A416" s="86"/>
      <c r="B416" s="4"/>
      <c r="C416" s="19" t="str">
        <f>TV!$E$8</f>
        <v>Percentage of the area occupied:</v>
      </c>
      <c r="D416" s="19"/>
      <c r="E416" s="154"/>
      <c r="F416" s="23"/>
      <c r="G416" s="23"/>
      <c r="H416" s="23"/>
      <c r="I416" s="293"/>
      <c r="J416" s="294"/>
      <c r="K416" s="23" t="s">
        <v>2</v>
      </c>
      <c r="L416" s="23"/>
      <c r="M416" s="23"/>
      <c r="N416" s="295" t="str">
        <f>TV!$E$19</f>
        <v>Country:</v>
      </c>
      <c r="O416" s="295"/>
      <c r="P416" s="292"/>
      <c r="Q416" s="292"/>
      <c r="R416" s="292"/>
      <c r="S416" s="292"/>
      <c r="T416" s="292"/>
      <c r="U416" s="292"/>
      <c r="V416" s="292"/>
      <c r="W416" s="292"/>
      <c r="X416" s="29"/>
      <c r="Y416" s="30"/>
    </row>
    <row r="417" spans="1:25" s="2" customFormat="1" ht="7.5" customHeight="1">
      <c r="A417" s="86"/>
      <c r="B417" s="113"/>
      <c r="C417" s="130"/>
      <c r="D417" s="23"/>
      <c r="E417" s="23"/>
      <c r="F417" s="23"/>
      <c r="G417" s="23"/>
      <c r="H417" s="23"/>
      <c r="I417" s="113"/>
      <c r="J417" s="153"/>
      <c r="K417" s="23"/>
      <c r="L417" s="23"/>
      <c r="M417" s="23"/>
      <c r="N417" s="23"/>
      <c r="O417" s="23"/>
      <c r="P417" s="23"/>
      <c r="Q417" s="113"/>
      <c r="R417" s="29"/>
      <c r="S417" s="29"/>
      <c r="T417" s="29"/>
      <c r="U417" s="29"/>
      <c r="V417" s="29"/>
      <c r="W417" s="29"/>
      <c r="X417" s="29"/>
      <c r="Y417" s="30"/>
    </row>
    <row r="418" spans="1:25" s="2" customFormat="1" ht="11.25">
      <c r="A418" s="86"/>
      <c r="B418" s="4"/>
      <c r="C418" s="19" t="str">
        <f>TV!$E$12</f>
        <v>Codes of products exhibit:</v>
      </c>
      <c r="D418" s="19"/>
      <c r="E418" s="154"/>
      <c r="F418" s="23"/>
      <c r="G418" s="23"/>
      <c r="H418" s="23"/>
      <c r="I418" s="114"/>
      <c r="J418" s="16"/>
      <c r="K418" s="114"/>
      <c r="L418" s="3"/>
      <c r="M418" s="114"/>
      <c r="N418" s="3"/>
      <c r="O418" s="114"/>
      <c r="P418" s="23"/>
      <c r="Q418" s="114"/>
      <c r="S418" s="114"/>
      <c r="U418" s="114"/>
      <c r="W418" s="114"/>
      <c r="X418" s="29"/>
      <c r="Y418" s="30"/>
    </row>
    <row r="419" spans="1:25" s="2" customFormat="1" ht="7.5" customHeight="1">
      <c r="A419" s="86"/>
      <c r="B419" s="113"/>
      <c r="C419" s="130"/>
      <c r="D419" s="23"/>
      <c r="E419" s="23"/>
      <c r="F419" s="23"/>
      <c r="G419" s="23"/>
      <c r="H419" s="23"/>
      <c r="I419" s="113"/>
      <c r="J419" s="153"/>
      <c r="K419" s="23"/>
      <c r="L419" s="23"/>
      <c r="M419" s="23"/>
      <c r="N419" s="23"/>
      <c r="O419" s="23"/>
      <c r="P419" s="23"/>
      <c r="Q419" s="113"/>
      <c r="R419" s="29"/>
      <c r="S419" s="29"/>
      <c r="T419" s="29"/>
      <c r="U419" s="29"/>
      <c r="V419" s="29"/>
      <c r="W419" s="29"/>
      <c r="X419" s="29"/>
      <c r="Y419" s="30"/>
    </row>
    <row r="420" spans="1:25" s="2" customFormat="1" ht="11.25">
      <c r="A420" s="86"/>
      <c r="B420" s="4"/>
      <c r="C420" s="85" t="str">
        <f>TV!$G$23</f>
        <v>List of Represented Trade Marks:</v>
      </c>
      <c r="D420" s="23"/>
      <c r="E420" s="23"/>
      <c r="F420" s="23"/>
      <c r="G420" s="23"/>
      <c r="H420" s="153"/>
      <c r="I420" s="296"/>
      <c r="J420" s="296"/>
      <c r="K420" s="296"/>
      <c r="L420" s="296"/>
      <c r="M420" s="296"/>
      <c r="N420" s="296"/>
      <c r="O420" s="296"/>
      <c r="P420" s="296"/>
      <c r="Q420" s="296"/>
      <c r="R420" s="296"/>
      <c r="S420" s="296"/>
      <c r="T420" s="296"/>
      <c r="U420" s="296"/>
      <c r="V420" s="296"/>
      <c r="W420" s="296"/>
      <c r="X420" s="29"/>
      <c r="Y420" s="30"/>
    </row>
    <row r="421" spans="1:25" s="2" customFormat="1" ht="7.5" customHeight="1">
      <c r="A421" s="86"/>
      <c r="B421" s="113"/>
      <c r="C421" s="130"/>
      <c r="D421" s="23"/>
      <c r="E421" s="23"/>
      <c r="F421" s="23"/>
      <c r="G421" s="23"/>
      <c r="H421" s="23"/>
      <c r="I421" s="113"/>
      <c r="J421" s="153"/>
      <c r="K421" s="23"/>
      <c r="L421" s="23"/>
      <c r="M421" s="23"/>
      <c r="N421" s="23"/>
      <c r="O421" s="23"/>
      <c r="P421" s="23"/>
      <c r="Q421" s="113"/>
      <c r="R421" s="29"/>
      <c r="S421" s="29"/>
      <c r="T421" s="29"/>
      <c r="U421" s="29"/>
      <c r="V421" s="29"/>
      <c r="W421" s="29"/>
      <c r="X421" s="29"/>
      <c r="Y421" s="30"/>
    </row>
    <row r="422" spans="1:25" s="2" customFormat="1" ht="11.25">
      <c r="A422" s="86"/>
      <c r="B422" s="4"/>
      <c r="C422" s="85" t="str">
        <f>TV!$G$8</f>
        <v>The Company Represented has its own Staff on site?</v>
      </c>
      <c r="D422" s="19"/>
      <c r="E422" s="19"/>
      <c r="F422" s="19"/>
      <c r="G422" s="29"/>
      <c r="H422" s="29"/>
      <c r="I422" s="113"/>
      <c r="J422" s="153"/>
      <c r="K422" s="23"/>
      <c r="L422" s="3"/>
      <c r="M422" s="293"/>
      <c r="N422" s="294"/>
      <c r="O422" s="23"/>
      <c r="P422" s="29"/>
      <c r="Q422" s="29"/>
      <c r="R422" s="29"/>
      <c r="S422" s="29"/>
      <c r="T422" s="29"/>
      <c r="U422" s="29"/>
      <c r="V422" s="29"/>
      <c r="W422" s="29"/>
      <c r="X422" s="29"/>
      <c r="Y422" s="30"/>
    </row>
    <row r="423" spans="1:25" s="2" customFormat="1" ht="6" customHeight="1">
      <c r="A423" s="155"/>
      <c r="B423" s="156"/>
      <c r="C423" s="157"/>
      <c r="D423" s="158"/>
      <c r="E423" s="158"/>
      <c r="F423" s="158"/>
      <c r="G423" s="158"/>
      <c r="H423" s="158"/>
      <c r="I423" s="156"/>
      <c r="J423" s="156"/>
      <c r="K423" s="156"/>
      <c r="L423" s="156"/>
      <c r="M423" s="156"/>
      <c r="N423" s="156"/>
      <c r="O423" s="156"/>
      <c r="P423" s="156"/>
      <c r="Q423" s="156"/>
      <c r="R423" s="156"/>
      <c r="S423" s="156"/>
      <c r="T423" s="156"/>
      <c r="U423" s="156"/>
      <c r="V423" s="156"/>
      <c r="W423" s="156"/>
      <c r="X423" s="156"/>
      <c r="Y423" s="159"/>
    </row>
    <row r="424" spans="1:25" s="2" customFormat="1" ht="5.25" customHeight="1">
      <c r="A424" s="86"/>
      <c r="B424" s="113"/>
      <c r="C424" s="130"/>
      <c r="D424" s="23"/>
      <c r="E424" s="23"/>
      <c r="F424" s="23"/>
      <c r="G424" s="23"/>
      <c r="H424" s="23"/>
      <c r="I424" s="113"/>
      <c r="J424" s="153"/>
      <c r="K424" s="23"/>
      <c r="L424" s="23"/>
      <c r="M424" s="23"/>
      <c r="N424" s="23"/>
      <c r="O424" s="23"/>
      <c r="P424" s="23"/>
      <c r="Q424" s="113"/>
      <c r="R424" s="29"/>
      <c r="S424" s="29"/>
      <c r="T424" s="29"/>
      <c r="U424" s="29"/>
      <c r="V424" s="29"/>
      <c r="W424" s="29"/>
      <c r="X424" s="29"/>
      <c r="Y424" s="30"/>
    </row>
    <row r="425" spans="1:25" s="2" customFormat="1" ht="11.25">
      <c r="A425" s="86"/>
      <c r="B425" s="4"/>
      <c r="C425" s="19" t="str">
        <f>TV!$E$5</f>
        <v>Company Represented:</v>
      </c>
      <c r="D425" s="19"/>
      <c r="E425" s="23"/>
      <c r="F425" s="23"/>
      <c r="G425" s="292"/>
      <c r="H425" s="292"/>
      <c r="I425" s="292"/>
      <c r="J425" s="292"/>
      <c r="K425" s="292"/>
      <c r="L425" s="292"/>
      <c r="M425" s="292"/>
      <c r="N425" s="292"/>
      <c r="O425" s="292"/>
      <c r="P425" s="292"/>
      <c r="Q425" s="292"/>
      <c r="R425" s="292"/>
      <c r="S425" s="292"/>
      <c r="T425" s="292"/>
      <c r="U425" s="292"/>
      <c r="V425" s="292"/>
      <c r="W425" s="292"/>
      <c r="X425" s="29"/>
      <c r="Y425" s="30"/>
    </row>
    <row r="426" spans="1:25" s="2" customFormat="1" ht="7.5" customHeight="1">
      <c r="A426" s="86"/>
      <c r="B426" s="113"/>
      <c r="C426" s="130"/>
      <c r="D426" s="23"/>
      <c r="E426" s="23"/>
      <c r="F426" s="23"/>
      <c r="G426" s="23"/>
      <c r="H426" s="23"/>
      <c r="I426" s="113"/>
      <c r="J426" s="153"/>
      <c r="K426" s="23"/>
      <c r="L426" s="23"/>
      <c r="M426" s="23"/>
      <c r="N426" s="23"/>
      <c r="O426" s="23"/>
      <c r="P426" s="23"/>
      <c r="Q426" s="113"/>
      <c r="R426" s="29"/>
      <c r="S426" s="29"/>
      <c r="T426" s="29"/>
      <c r="U426" s="29"/>
      <c r="V426" s="29"/>
      <c r="W426" s="29"/>
      <c r="X426" s="29"/>
      <c r="Y426" s="30"/>
    </row>
    <row r="427" spans="1:25" s="2" customFormat="1" ht="11.25">
      <c r="A427" s="86"/>
      <c r="B427" s="4"/>
      <c r="C427" s="19" t="str">
        <f>TV!$E$8</f>
        <v>Percentage of the area occupied:</v>
      </c>
      <c r="D427" s="19"/>
      <c r="E427" s="154"/>
      <c r="F427" s="23"/>
      <c r="G427" s="23"/>
      <c r="H427" s="23"/>
      <c r="I427" s="293"/>
      <c r="J427" s="294"/>
      <c r="K427" s="23" t="s">
        <v>2</v>
      </c>
      <c r="L427" s="23"/>
      <c r="M427" s="105"/>
      <c r="N427" s="295" t="str">
        <f>TV!$E$19</f>
        <v>Country:</v>
      </c>
      <c r="O427" s="295"/>
      <c r="P427" s="292"/>
      <c r="Q427" s="292"/>
      <c r="R427" s="292"/>
      <c r="S427" s="292"/>
      <c r="T427" s="292"/>
      <c r="U427" s="292"/>
      <c r="V427" s="292"/>
      <c r="W427" s="292"/>
      <c r="X427" s="29"/>
      <c r="Y427" s="30"/>
    </row>
    <row r="428" spans="1:25" s="2" customFormat="1" ht="7.5" customHeight="1">
      <c r="A428" s="86"/>
      <c r="B428" s="113"/>
      <c r="C428" s="130"/>
      <c r="D428" s="23"/>
      <c r="E428" s="23"/>
      <c r="F428" s="23"/>
      <c r="G428" s="23"/>
      <c r="H428" s="23"/>
      <c r="I428" s="113"/>
      <c r="J428" s="153"/>
      <c r="K428" s="23"/>
      <c r="L428" s="23"/>
      <c r="M428" s="23"/>
      <c r="N428" s="23"/>
      <c r="O428" s="23"/>
      <c r="P428" s="23"/>
      <c r="Q428" s="113"/>
      <c r="R428" s="29"/>
      <c r="S428" s="29"/>
      <c r="T428" s="29"/>
      <c r="U428" s="29"/>
      <c r="V428" s="29"/>
      <c r="W428" s="29"/>
      <c r="X428" s="29"/>
      <c r="Y428" s="30"/>
    </row>
    <row r="429" spans="1:25" s="2" customFormat="1" ht="11.25">
      <c r="A429" s="86"/>
      <c r="B429" s="4"/>
      <c r="C429" s="19" t="str">
        <f>TV!$E$12</f>
        <v>Codes of products exhibit:</v>
      </c>
      <c r="D429" s="19"/>
      <c r="E429" s="154"/>
      <c r="F429" s="23"/>
      <c r="G429" s="23"/>
      <c r="H429" s="23"/>
      <c r="I429" s="114"/>
      <c r="J429" s="16"/>
      <c r="K429" s="114"/>
      <c r="L429" s="3"/>
      <c r="M429" s="114"/>
      <c r="N429" s="3"/>
      <c r="O429" s="114"/>
      <c r="P429" s="23"/>
      <c r="Q429" s="114"/>
      <c r="S429" s="114"/>
      <c r="U429" s="114"/>
      <c r="W429" s="114"/>
      <c r="X429" s="29"/>
      <c r="Y429" s="30"/>
    </row>
    <row r="430" spans="1:25" s="2" customFormat="1" ht="7.5" customHeight="1">
      <c r="A430" s="86"/>
      <c r="B430" s="113"/>
      <c r="C430" s="130"/>
      <c r="D430" s="23"/>
      <c r="E430" s="23"/>
      <c r="F430" s="23"/>
      <c r="G430" s="23"/>
      <c r="H430" s="23"/>
      <c r="I430" s="113"/>
      <c r="J430" s="153"/>
      <c r="K430" s="23"/>
      <c r="L430" s="23"/>
      <c r="M430" s="23"/>
      <c r="N430" s="23"/>
      <c r="O430" s="23"/>
      <c r="P430" s="23"/>
      <c r="Q430" s="113"/>
      <c r="R430" s="29"/>
      <c r="S430" s="29"/>
      <c r="T430" s="29"/>
      <c r="U430" s="29"/>
      <c r="V430" s="29"/>
      <c r="W430" s="29"/>
      <c r="X430" s="29"/>
      <c r="Y430" s="30"/>
    </row>
    <row r="431" spans="1:25" s="2" customFormat="1" ht="11.25">
      <c r="A431" s="86"/>
      <c r="B431" s="4"/>
      <c r="C431" s="85" t="str">
        <f>TV!$G$23</f>
        <v>List of Represented Trade Marks:</v>
      </c>
      <c r="D431" s="23"/>
      <c r="E431" s="23"/>
      <c r="F431" s="23"/>
      <c r="G431" s="23"/>
      <c r="H431" s="153"/>
      <c r="I431" s="296"/>
      <c r="J431" s="296"/>
      <c r="K431" s="296"/>
      <c r="L431" s="296"/>
      <c r="M431" s="296"/>
      <c r="N431" s="296"/>
      <c r="O431" s="296"/>
      <c r="P431" s="296"/>
      <c r="Q431" s="296"/>
      <c r="R431" s="296"/>
      <c r="S431" s="296"/>
      <c r="T431" s="296"/>
      <c r="U431" s="296"/>
      <c r="V431" s="296"/>
      <c r="W431" s="296"/>
      <c r="X431" s="29"/>
      <c r="Y431" s="30"/>
    </row>
    <row r="432" spans="1:25" s="2" customFormat="1" ht="7.5" customHeight="1">
      <c r="A432" s="86"/>
      <c r="B432" s="113"/>
      <c r="C432" s="130"/>
      <c r="D432" s="23"/>
      <c r="E432" s="23"/>
      <c r="F432" s="23"/>
      <c r="G432" s="23"/>
      <c r="H432" s="23"/>
      <c r="I432" s="113"/>
      <c r="J432" s="153"/>
      <c r="K432" s="23"/>
      <c r="L432" s="23"/>
      <c r="M432" s="23"/>
      <c r="N432" s="23"/>
      <c r="O432" s="23"/>
      <c r="P432" s="23"/>
      <c r="Q432" s="113"/>
      <c r="R432" s="29"/>
      <c r="S432" s="29"/>
      <c r="T432" s="29"/>
      <c r="U432" s="29"/>
      <c r="V432" s="29"/>
      <c r="W432" s="29"/>
      <c r="X432" s="29"/>
      <c r="Y432" s="30"/>
    </row>
    <row r="433" spans="1:25" s="2" customFormat="1" ht="11.25">
      <c r="A433" s="86"/>
      <c r="B433" s="4"/>
      <c r="C433" s="85" t="str">
        <f>TV!$G$8</f>
        <v>The Company Represented has its own Staff on site?</v>
      </c>
      <c r="D433" s="19"/>
      <c r="E433" s="19"/>
      <c r="F433" s="19"/>
      <c r="G433" s="29"/>
      <c r="H433" s="29"/>
      <c r="I433" s="113"/>
      <c r="J433" s="153"/>
      <c r="K433" s="23"/>
      <c r="L433" s="3"/>
      <c r="M433" s="293"/>
      <c r="N433" s="294"/>
      <c r="O433" s="23"/>
      <c r="P433" s="29"/>
      <c r="Q433" s="29"/>
      <c r="R433" s="29"/>
      <c r="S433" s="29"/>
      <c r="T433" s="29"/>
      <c r="U433" s="29"/>
      <c r="V433" s="29"/>
      <c r="W433" s="29"/>
      <c r="X433" s="29"/>
      <c r="Y433" s="30"/>
    </row>
    <row r="434" spans="1:25" s="2" customFormat="1" ht="6" customHeight="1">
      <c r="A434" s="155"/>
      <c r="B434" s="156"/>
      <c r="C434" s="157"/>
      <c r="D434" s="158"/>
      <c r="E434" s="158"/>
      <c r="F434" s="158"/>
      <c r="G434" s="158"/>
      <c r="H434" s="158"/>
      <c r="I434" s="156"/>
      <c r="J434" s="156"/>
      <c r="K434" s="156"/>
      <c r="L434" s="156"/>
      <c r="M434" s="156"/>
      <c r="N434" s="156"/>
      <c r="O434" s="156"/>
      <c r="P434" s="156"/>
      <c r="Q434" s="156"/>
      <c r="R434" s="156"/>
      <c r="S434" s="156"/>
      <c r="T434" s="156"/>
      <c r="U434" s="156"/>
      <c r="V434" s="156"/>
      <c r="W434" s="156"/>
      <c r="X434" s="156"/>
      <c r="Y434" s="159"/>
    </row>
    <row r="435" spans="1:25" s="2" customFormat="1" ht="5.25" customHeight="1">
      <c r="A435" s="86"/>
      <c r="B435" s="113"/>
      <c r="C435" s="130"/>
      <c r="D435" s="23"/>
      <c r="E435" s="23"/>
      <c r="F435" s="23"/>
      <c r="G435" s="23"/>
      <c r="H435" s="23"/>
      <c r="I435" s="113"/>
      <c r="J435" s="153"/>
      <c r="K435" s="23"/>
      <c r="L435" s="23"/>
      <c r="M435" s="23"/>
      <c r="N435" s="23"/>
      <c r="O435" s="23"/>
      <c r="P435" s="23"/>
      <c r="Q435" s="113"/>
      <c r="R435" s="29"/>
      <c r="S435" s="29"/>
      <c r="T435" s="29"/>
      <c r="U435" s="29"/>
      <c r="V435" s="29"/>
      <c r="W435" s="29"/>
      <c r="X435" s="29"/>
      <c r="Y435" s="30"/>
    </row>
    <row r="436" spans="1:25" s="2" customFormat="1" ht="11.25">
      <c r="A436" s="86"/>
      <c r="B436" s="4"/>
      <c r="C436" s="19" t="str">
        <f>TV!$E$5</f>
        <v>Company Represented:</v>
      </c>
      <c r="D436" s="19"/>
      <c r="E436" s="23"/>
      <c r="F436" s="23"/>
      <c r="G436" s="292"/>
      <c r="H436" s="292"/>
      <c r="I436" s="292"/>
      <c r="J436" s="292"/>
      <c r="K436" s="292"/>
      <c r="L436" s="292"/>
      <c r="M436" s="292"/>
      <c r="N436" s="292"/>
      <c r="O436" s="292"/>
      <c r="P436" s="292"/>
      <c r="Q436" s="292"/>
      <c r="R436" s="292"/>
      <c r="S436" s="292"/>
      <c r="T436" s="292"/>
      <c r="U436" s="292"/>
      <c r="V436" s="292"/>
      <c r="W436" s="292"/>
      <c r="X436" s="29"/>
      <c r="Y436" s="30"/>
    </row>
    <row r="437" spans="1:25" s="2" customFormat="1" ht="7.5" customHeight="1">
      <c r="A437" s="86"/>
      <c r="B437" s="113"/>
      <c r="C437" s="130"/>
      <c r="D437" s="23"/>
      <c r="E437" s="23"/>
      <c r="F437" s="23"/>
      <c r="G437" s="23"/>
      <c r="H437" s="23"/>
      <c r="I437" s="113"/>
      <c r="J437" s="153"/>
      <c r="K437" s="23"/>
      <c r="L437" s="23"/>
      <c r="M437" s="23"/>
      <c r="N437" s="23"/>
      <c r="O437" s="23"/>
      <c r="P437" s="23"/>
      <c r="Q437" s="113"/>
      <c r="R437" s="29"/>
      <c r="S437" s="29"/>
      <c r="T437" s="29"/>
      <c r="U437" s="29"/>
      <c r="V437" s="29"/>
      <c r="W437" s="29"/>
      <c r="X437" s="29"/>
      <c r="Y437" s="30"/>
    </row>
    <row r="438" spans="1:25" s="2" customFormat="1" ht="11.25">
      <c r="A438" s="86"/>
      <c r="B438" s="4"/>
      <c r="C438" s="19" t="str">
        <f>TV!$E$8</f>
        <v>Percentage of the area occupied:</v>
      </c>
      <c r="D438" s="19"/>
      <c r="E438" s="154"/>
      <c r="F438" s="23"/>
      <c r="G438" s="23"/>
      <c r="H438" s="23"/>
      <c r="I438" s="293"/>
      <c r="J438" s="294"/>
      <c r="K438" s="23" t="s">
        <v>2</v>
      </c>
      <c r="L438" s="23"/>
      <c r="M438" s="105"/>
      <c r="N438" s="295" t="str">
        <f>TV!$E$19</f>
        <v>Country:</v>
      </c>
      <c r="O438" s="295"/>
      <c r="P438" s="292"/>
      <c r="Q438" s="292"/>
      <c r="R438" s="292"/>
      <c r="S438" s="292"/>
      <c r="T438" s="292"/>
      <c r="U438" s="292"/>
      <c r="V438" s="292"/>
      <c r="W438" s="292"/>
      <c r="X438" s="29"/>
      <c r="Y438" s="30"/>
    </row>
    <row r="439" spans="1:25" s="2" customFormat="1" ht="7.5" customHeight="1">
      <c r="A439" s="86"/>
      <c r="B439" s="113"/>
      <c r="C439" s="130"/>
      <c r="D439" s="23"/>
      <c r="E439" s="23"/>
      <c r="F439" s="23"/>
      <c r="G439" s="23"/>
      <c r="H439" s="23"/>
      <c r="I439" s="113"/>
      <c r="J439" s="153"/>
      <c r="K439" s="23"/>
      <c r="L439" s="23"/>
      <c r="M439" s="23"/>
      <c r="N439" s="23"/>
      <c r="O439" s="23"/>
      <c r="P439" s="23"/>
      <c r="Q439" s="113"/>
      <c r="R439" s="29"/>
      <c r="S439" s="29"/>
      <c r="T439" s="29"/>
      <c r="U439" s="29"/>
      <c r="V439" s="29"/>
      <c r="W439" s="29"/>
      <c r="X439" s="29"/>
      <c r="Y439" s="30"/>
    </row>
    <row r="440" spans="1:25" s="2" customFormat="1" ht="11.25">
      <c r="A440" s="86"/>
      <c r="B440" s="4"/>
      <c r="C440" s="19" t="str">
        <f>TV!$E$12</f>
        <v>Codes of products exhibit:</v>
      </c>
      <c r="D440" s="19"/>
      <c r="E440" s="154"/>
      <c r="F440" s="23"/>
      <c r="G440" s="23"/>
      <c r="H440" s="23"/>
      <c r="I440" s="114"/>
      <c r="J440" s="16"/>
      <c r="K440" s="114"/>
      <c r="L440" s="3"/>
      <c r="M440" s="114"/>
      <c r="N440" s="3"/>
      <c r="O440" s="114"/>
      <c r="P440" s="23"/>
      <c r="Q440" s="114"/>
      <c r="S440" s="114"/>
      <c r="U440" s="114"/>
      <c r="W440" s="114"/>
      <c r="X440" s="29"/>
      <c r="Y440" s="30"/>
    </row>
    <row r="441" spans="1:25" s="2" customFormat="1" ht="7.5" customHeight="1">
      <c r="A441" s="86"/>
      <c r="B441" s="113"/>
      <c r="C441" s="130"/>
      <c r="D441" s="23"/>
      <c r="E441" s="23"/>
      <c r="F441" s="23"/>
      <c r="G441" s="23"/>
      <c r="H441" s="23"/>
      <c r="I441" s="113"/>
      <c r="J441" s="153"/>
      <c r="K441" s="23"/>
      <c r="L441" s="23"/>
      <c r="M441" s="23"/>
      <c r="N441" s="23"/>
      <c r="O441" s="23"/>
      <c r="P441" s="23"/>
      <c r="Q441" s="113"/>
      <c r="R441" s="29"/>
      <c r="S441" s="29"/>
      <c r="T441" s="29"/>
      <c r="U441" s="29"/>
      <c r="V441" s="29"/>
      <c r="W441" s="29"/>
      <c r="X441" s="29"/>
      <c r="Y441" s="30"/>
    </row>
    <row r="442" spans="1:25" s="2" customFormat="1" ht="11.25">
      <c r="A442" s="86"/>
      <c r="B442" s="4"/>
      <c r="C442" s="85" t="str">
        <f>TV!$G$23</f>
        <v>List of Represented Trade Marks:</v>
      </c>
      <c r="D442" s="23"/>
      <c r="E442" s="23"/>
      <c r="F442" s="23"/>
      <c r="G442" s="23"/>
      <c r="H442" s="153"/>
      <c r="I442" s="296"/>
      <c r="J442" s="296"/>
      <c r="K442" s="296"/>
      <c r="L442" s="296"/>
      <c r="M442" s="296"/>
      <c r="N442" s="296"/>
      <c r="O442" s="296"/>
      <c r="P442" s="296"/>
      <c r="Q442" s="296"/>
      <c r="R442" s="296"/>
      <c r="S442" s="296"/>
      <c r="T442" s="296"/>
      <c r="U442" s="296"/>
      <c r="V442" s="296"/>
      <c r="W442" s="296"/>
      <c r="X442" s="29"/>
      <c r="Y442" s="30"/>
    </row>
    <row r="443" spans="1:25" s="2" customFormat="1" ht="7.5" customHeight="1">
      <c r="A443" s="86"/>
      <c r="B443" s="113"/>
      <c r="C443" s="130"/>
      <c r="D443" s="23"/>
      <c r="E443" s="23"/>
      <c r="F443" s="23"/>
      <c r="G443" s="23"/>
      <c r="H443" s="23"/>
      <c r="I443" s="113"/>
      <c r="J443" s="153"/>
      <c r="K443" s="23"/>
      <c r="L443" s="23"/>
      <c r="M443" s="23"/>
      <c r="N443" s="23"/>
      <c r="O443" s="23"/>
      <c r="P443" s="23"/>
      <c r="Q443" s="113"/>
      <c r="R443" s="29"/>
      <c r="S443" s="29"/>
      <c r="T443" s="29"/>
      <c r="U443" s="29"/>
      <c r="V443" s="29"/>
      <c r="W443" s="29"/>
      <c r="X443" s="29"/>
      <c r="Y443" s="30"/>
    </row>
    <row r="444" spans="1:25" s="2" customFormat="1" ht="11.25">
      <c r="A444" s="86"/>
      <c r="B444" s="4"/>
      <c r="C444" s="85" t="str">
        <f>TV!$G$8</f>
        <v>The Company Represented has its own Staff on site?</v>
      </c>
      <c r="D444" s="19"/>
      <c r="E444" s="19"/>
      <c r="F444" s="19"/>
      <c r="G444" s="29"/>
      <c r="H444" s="29"/>
      <c r="I444" s="113"/>
      <c r="J444" s="153"/>
      <c r="K444" s="23"/>
      <c r="L444" s="3"/>
      <c r="M444" s="293"/>
      <c r="N444" s="294"/>
      <c r="O444" s="23"/>
      <c r="P444" s="29"/>
      <c r="Q444" s="29"/>
      <c r="R444" s="29"/>
      <c r="S444" s="29"/>
      <c r="T444" s="29"/>
      <c r="U444" s="29"/>
      <c r="V444" s="29"/>
      <c r="W444" s="29"/>
      <c r="X444" s="29"/>
      <c r="Y444" s="30"/>
    </row>
    <row r="445" spans="1:25" s="2" customFormat="1" ht="6" customHeight="1">
      <c r="A445" s="155"/>
      <c r="B445" s="156"/>
      <c r="C445" s="157"/>
      <c r="D445" s="158"/>
      <c r="E445" s="158"/>
      <c r="F445" s="158"/>
      <c r="G445" s="158"/>
      <c r="H445" s="158"/>
      <c r="I445" s="156"/>
      <c r="J445" s="156"/>
      <c r="K445" s="156"/>
      <c r="L445" s="156"/>
      <c r="M445" s="156"/>
      <c r="N445" s="156"/>
      <c r="O445" s="156"/>
      <c r="P445" s="156"/>
      <c r="Q445" s="156"/>
      <c r="R445" s="156"/>
      <c r="S445" s="156"/>
      <c r="T445" s="156"/>
      <c r="U445" s="156"/>
      <c r="V445" s="156"/>
      <c r="W445" s="156"/>
      <c r="X445" s="156"/>
      <c r="Y445" s="159"/>
    </row>
    <row r="446" spans="1:25" s="2" customFormat="1" ht="5.25" customHeight="1">
      <c r="A446" s="86"/>
      <c r="B446" s="113"/>
      <c r="C446" s="130"/>
      <c r="D446" s="23"/>
      <c r="E446" s="23"/>
      <c r="F446" s="23"/>
      <c r="G446" s="23"/>
      <c r="H446" s="23"/>
      <c r="I446" s="113"/>
      <c r="J446" s="153"/>
      <c r="K446" s="23"/>
      <c r="L446" s="23"/>
      <c r="M446" s="23"/>
      <c r="N446" s="23"/>
      <c r="O446" s="23"/>
      <c r="P446" s="23"/>
      <c r="Q446" s="113"/>
      <c r="R446" s="29"/>
      <c r="S446" s="29"/>
      <c r="T446" s="29"/>
      <c r="U446" s="29"/>
      <c r="V446" s="29"/>
      <c r="W446" s="29"/>
      <c r="X446" s="29"/>
      <c r="Y446" s="30"/>
    </row>
    <row r="447" spans="1:25" s="2" customFormat="1" ht="11.25">
      <c r="A447" s="86"/>
      <c r="B447" s="4"/>
      <c r="C447" s="19" t="str">
        <f>TV!$E$5</f>
        <v>Company Represented:</v>
      </c>
      <c r="D447" s="19"/>
      <c r="E447" s="23"/>
      <c r="F447" s="23"/>
      <c r="G447" s="292"/>
      <c r="H447" s="292"/>
      <c r="I447" s="292"/>
      <c r="J447" s="292"/>
      <c r="K447" s="292"/>
      <c r="L447" s="292"/>
      <c r="M447" s="292"/>
      <c r="N447" s="292"/>
      <c r="O447" s="292"/>
      <c r="P447" s="292"/>
      <c r="Q447" s="292"/>
      <c r="R447" s="292"/>
      <c r="S447" s="292"/>
      <c r="T447" s="292"/>
      <c r="U447" s="292"/>
      <c r="V447" s="292"/>
      <c r="W447" s="292"/>
      <c r="X447" s="29"/>
      <c r="Y447" s="30"/>
    </row>
    <row r="448" spans="1:25" s="2" customFormat="1" ht="7.5" customHeight="1">
      <c r="A448" s="86"/>
      <c r="B448" s="113"/>
      <c r="C448" s="130"/>
      <c r="D448" s="23"/>
      <c r="E448" s="23"/>
      <c r="F448" s="23"/>
      <c r="G448" s="23"/>
      <c r="H448" s="23"/>
      <c r="I448" s="113"/>
      <c r="J448" s="153"/>
      <c r="K448" s="23"/>
      <c r="L448" s="23"/>
      <c r="M448" s="23"/>
      <c r="N448" s="23"/>
      <c r="O448" s="23"/>
      <c r="P448" s="23"/>
      <c r="Q448" s="113"/>
      <c r="R448" s="29"/>
      <c r="S448" s="29"/>
      <c r="T448" s="29"/>
      <c r="U448" s="29"/>
      <c r="V448" s="29"/>
      <c r="W448" s="29"/>
      <c r="X448" s="29"/>
      <c r="Y448" s="30"/>
    </row>
    <row r="449" spans="1:25" s="2" customFormat="1" ht="11.25">
      <c r="A449" s="86"/>
      <c r="B449" s="4"/>
      <c r="C449" s="19" t="str">
        <f>TV!$E$8</f>
        <v>Percentage of the area occupied:</v>
      </c>
      <c r="D449" s="19"/>
      <c r="E449" s="154"/>
      <c r="F449" s="23"/>
      <c r="G449" s="23"/>
      <c r="H449" s="23"/>
      <c r="I449" s="293"/>
      <c r="J449" s="294"/>
      <c r="K449" s="23" t="s">
        <v>2</v>
      </c>
      <c r="L449" s="23"/>
      <c r="M449" s="105"/>
      <c r="N449" s="295" t="str">
        <f>TV!$E$19</f>
        <v>Country:</v>
      </c>
      <c r="O449" s="295"/>
      <c r="P449" s="292"/>
      <c r="Q449" s="292"/>
      <c r="R449" s="292"/>
      <c r="S449" s="292"/>
      <c r="T449" s="292"/>
      <c r="U449" s="292"/>
      <c r="V449" s="292"/>
      <c r="W449" s="292"/>
      <c r="X449" s="29"/>
      <c r="Y449" s="30"/>
    </row>
    <row r="450" spans="1:25" s="2" customFormat="1" ht="7.5" customHeight="1">
      <c r="A450" s="86"/>
      <c r="B450" s="113"/>
      <c r="C450" s="130"/>
      <c r="D450" s="23"/>
      <c r="E450" s="23"/>
      <c r="F450" s="23"/>
      <c r="G450" s="23"/>
      <c r="H450" s="23"/>
      <c r="I450" s="113"/>
      <c r="J450" s="153"/>
      <c r="K450" s="23"/>
      <c r="L450" s="23"/>
      <c r="M450" s="23"/>
      <c r="N450" s="23"/>
      <c r="O450" s="23"/>
      <c r="P450" s="23"/>
      <c r="Q450" s="113"/>
      <c r="R450" s="29"/>
      <c r="S450" s="29"/>
      <c r="T450" s="29"/>
      <c r="U450" s="29"/>
      <c r="V450" s="29"/>
      <c r="W450" s="29"/>
      <c r="X450" s="29"/>
      <c r="Y450" s="30"/>
    </row>
    <row r="451" spans="1:25" s="2" customFormat="1" ht="11.25">
      <c r="A451" s="86"/>
      <c r="B451" s="4"/>
      <c r="C451" s="19" t="str">
        <f>TV!$E$12</f>
        <v>Codes of products exhibit:</v>
      </c>
      <c r="D451" s="19"/>
      <c r="E451" s="154"/>
      <c r="F451" s="23"/>
      <c r="G451" s="23"/>
      <c r="H451" s="23"/>
      <c r="I451" s="114"/>
      <c r="J451" s="16"/>
      <c r="K451" s="114"/>
      <c r="L451" s="3"/>
      <c r="M451" s="114"/>
      <c r="N451" s="3"/>
      <c r="O451" s="114"/>
      <c r="P451" s="23"/>
      <c r="Q451" s="114"/>
      <c r="S451" s="114"/>
      <c r="U451" s="114"/>
      <c r="W451" s="114"/>
      <c r="X451" s="29"/>
      <c r="Y451" s="30"/>
    </row>
    <row r="452" spans="1:25" s="2" customFormat="1" ht="7.5" customHeight="1">
      <c r="A452" s="86"/>
      <c r="B452" s="113"/>
      <c r="C452" s="130"/>
      <c r="D452" s="23"/>
      <c r="E452" s="23"/>
      <c r="F452" s="23"/>
      <c r="G452" s="23"/>
      <c r="H452" s="23"/>
      <c r="I452" s="113"/>
      <c r="J452" s="153"/>
      <c r="K452" s="23"/>
      <c r="L452" s="23"/>
      <c r="M452" s="23"/>
      <c r="N452" s="23"/>
      <c r="O452" s="23"/>
      <c r="P452" s="23"/>
      <c r="Q452" s="113"/>
      <c r="R452" s="29"/>
      <c r="S452" s="29"/>
      <c r="T452" s="29"/>
      <c r="U452" s="29"/>
      <c r="V452" s="29"/>
      <c r="W452" s="29"/>
      <c r="X452" s="29"/>
      <c r="Y452" s="30"/>
    </row>
    <row r="453" spans="1:25" s="2" customFormat="1" ht="11.25">
      <c r="A453" s="86"/>
      <c r="B453" s="4"/>
      <c r="C453" s="85" t="str">
        <f>TV!$G$23</f>
        <v>List of Represented Trade Marks:</v>
      </c>
      <c r="D453" s="23"/>
      <c r="E453" s="23"/>
      <c r="F453" s="23"/>
      <c r="G453" s="23"/>
      <c r="H453" s="153"/>
      <c r="I453" s="296"/>
      <c r="J453" s="296"/>
      <c r="K453" s="296"/>
      <c r="L453" s="296"/>
      <c r="M453" s="296"/>
      <c r="N453" s="296"/>
      <c r="O453" s="296"/>
      <c r="P453" s="296"/>
      <c r="Q453" s="296"/>
      <c r="R453" s="296"/>
      <c r="S453" s="296"/>
      <c r="T453" s="296"/>
      <c r="U453" s="296"/>
      <c r="V453" s="296"/>
      <c r="W453" s="296"/>
      <c r="X453" s="29"/>
      <c r="Y453" s="30"/>
    </row>
    <row r="454" spans="1:25" s="2" customFormat="1" ht="7.5" customHeight="1">
      <c r="A454" s="86"/>
      <c r="B454" s="113"/>
      <c r="C454" s="130"/>
      <c r="D454" s="23"/>
      <c r="E454" s="23"/>
      <c r="F454" s="23"/>
      <c r="G454" s="23"/>
      <c r="H454" s="23"/>
      <c r="I454" s="113"/>
      <c r="J454" s="153"/>
      <c r="K454" s="23"/>
      <c r="L454" s="23"/>
      <c r="M454" s="23"/>
      <c r="N454" s="23"/>
      <c r="O454" s="23"/>
      <c r="P454" s="23"/>
      <c r="Q454" s="113"/>
      <c r="R454" s="29"/>
      <c r="S454" s="29"/>
      <c r="T454" s="29"/>
      <c r="U454" s="29"/>
      <c r="V454" s="29"/>
      <c r="W454" s="29"/>
      <c r="X454" s="29"/>
      <c r="Y454" s="30"/>
    </row>
    <row r="455" spans="1:25" s="2" customFormat="1" ht="11.25">
      <c r="A455" s="86"/>
      <c r="B455" s="4"/>
      <c r="C455" s="85" t="str">
        <f>TV!$G$8</f>
        <v>The Company Represented has its own Staff on site?</v>
      </c>
      <c r="D455" s="19"/>
      <c r="E455" s="19"/>
      <c r="F455" s="19"/>
      <c r="G455" s="29"/>
      <c r="H455" s="29"/>
      <c r="I455" s="113"/>
      <c r="J455" s="153"/>
      <c r="K455" s="23"/>
      <c r="L455" s="3"/>
      <c r="M455" s="293"/>
      <c r="N455" s="294"/>
      <c r="O455" s="23"/>
      <c r="P455" s="29"/>
      <c r="Q455" s="29"/>
      <c r="R455" s="29"/>
      <c r="S455" s="29"/>
      <c r="T455" s="29"/>
      <c r="U455" s="29"/>
      <c r="V455" s="29"/>
      <c r="W455" s="29"/>
      <c r="X455" s="29"/>
      <c r="Y455" s="30"/>
    </row>
    <row r="456" spans="1:25" s="2" customFormat="1" ht="6" customHeight="1">
      <c r="A456" s="155"/>
      <c r="B456" s="156"/>
      <c r="C456" s="157"/>
      <c r="D456" s="158"/>
      <c r="E456" s="158"/>
      <c r="F456" s="158"/>
      <c r="G456" s="158"/>
      <c r="H456" s="158"/>
      <c r="I456" s="156"/>
      <c r="J456" s="156"/>
      <c r="K456" s="156"/>
      <c r="L456" s="156"/>
      <c r="M456" s="156"/>
      <c r="N456" s="156"/>
      <c r="O456" s="156"/>
      <c r="P456" s="156"/>
      <c r="Q456" s="156"/>
      <c r="R456" s="156"/>
      <c r="S456" s="156"/>
      <c r="T456" s="156"/>
      <c r="U456" s="156"/>
      <c r="V456" s="156"/>
      <c r="W456" s="156"/>
      <c r="X456" s="156"/>
      <c r="Y456" s="159"/>
    </row>
    <row r="457" spans="1:25" s="2" customFormat="1" ht="5.25" customHeight="1">
      <c r="A457" s="86"/>
      <c r="B457" s="113"/>
      <c r="C457" s="130"/>
      <c r="D457" s="23"/>
      <c r="E457" s="23"/>
      <c r="F457" s="23"/>
      <c r="G457" s="23"/>
      <c r="H457" s="23"/>
      <c r="I457" s="113"/>
      <c r="J457" s="153"/>
      <c r="K457" s="23"/>
      <c r="L457" s="23"/>
      <c r="M457" s="23"/>
      <c r="N457" s="23"/>
      <c r="O457" s="23"/>
      <c r="P457" s="23"/>
      <c r="Q457" s="113"/>
      <c r="R457" s="29"/>
      <c r="S457" s="29"/>
      <c r="T457" s="29"/>
      <c r="U457" s="29"/>
      <c r="V457" s="29"/>
      <c r="W457" s="29"/>
      <c r="X457" s="29"/>
      <c r="Y457" s="30"/>
    </row>
    <row r="458" spans="1:25" s="2" customFormat="1" ht="11.25">
      <c r="A458" s="86"/>
      <c r="B458" s="4"/>
      <c r="C458" s="19" t="str">
        <f>TV!$E$5</f>
        <v>Company Represented:</v>
      </c>
      <c r="D458" s="19"/>
      <c r="E458" s="23"/>
      <c r="F458" s="23"/>
      <c r="G458" s="292"/>
      <c r="H458" s="292"/>
      <c r="I458" s="292"/>
      <c r="J458" s="292"/>
      <c r="K458" s="292"/>
      <c r="L458" s="292"/>
      <c r="M458" s="292"/>
      <c r="N458" s="292"/>
      <c r="O458" s="292"/>
      <c r="P458" s="292"/>
      <c r="Q458" s="292"/>
      <c r="R458" s="292"/>
      <c r="S458" s="292"/>
      <c r="T458" s="292"/>
      <c r="U458" s="292"/>
      <c r="V458" s="292"/>
      <c r="W458" s="292"/>
      <c r="X458" s="29"/>
      <c r="Y458" s="30"/>
    </row>
    <row r="459" spans="1:25" s="2" customFormat="1" ht="7.5" customHeight="1">
      <c r="A459" s="86"/>
      <c r="B459" s="113"/>
      <c r="C459" s="130"/>
      <c r="D459" s="23"/>
      <c r="E459" s="23"/>
      <c r="F459" s="23"/>
      <c r="G459" s="23"/>
      <c r="H459" s="23"/>
      <c r="I459" s="113"/>
      <c r="J459" s="153"/>
      <c r="K459" s="23"/>
      <c r="L459" s="23"/>
      <c r="M459" s="23"/>
      <c r="N459" s="23"/>
      <c r="O459" s="23"/>
      <c r="P459" s="23"/>
      <c r="Q459" s="113"/>
      <c r="R459" s="29"/>
      <c r="S459" s="29"/>
      <c r="T459" s="29"/>
      <c r="U459" s="29"/>
      <c r="V459" s="29"/>
      <c r="W459" s="29"/>
      <c r="X459" s="29"/>
      <c r="Y459" s="30"/>
    </row>
    <row r="460" spans="1:25" s="2" customFormat="1" ht="11.25">
      <c r="A460" s="86"/>
      <c r="B460" s="4"/>
      <c r="C460" s="19" t="str">
        <f>TV!$E$8</f>
        <v>Percentage of the area occupied:</v>
      </c>
      <c r="D460" s="19"/>
      <c r="E460" s="154"/>
      <c r="F460" s="23"/>
      <c r="G460" s="23"/>
      <c r="H460" s="23"/>
      <c r="I460" s="293"/>
      <c r="J460" s="294"/>
      <c r="K460" s="23" t="s">
        <v>2</v>
      </c>
      <c r="L460" s="23"/>
      <c r="M460" s="105"/>
      <c r="N460" s="295" t="str">
        <f>TV!$E$19</f>
        <v>Country:</v>
      </c>
      <c r="O460" s="295"/>
      <c r="P460" s="292"/>
      <c r="Q460" s="292"/>
      <c r="R460" s="292"/>
      <c r="S460" s="292"/>
      <c r="T460" s="292"/>
      <c r="U460" s="292"/>
      <c r="V460" s="292"/>
      <c r="W460" s="292"/>
      <c r="X460" s="29"/>
      <c r="Y460" s="30"/>
    </row>
    <row r="461" spans="1:25" s="2" customFormat="1" ht="7.5" customHeight="1">
      <c r="A461" s="86"/>
      <c r="B461" s="113"/>
      <c r="C461" s="130"/>
      <c r="D461" s="23"/>
      <c r="E461" s="23"/>
      <c r="F461" s="23"/>
      <c r="G461" s="23"/>
      <c r="H461" s="23"/>
      <c r="I461" s="113"/>
      <c r="J461" s="153"/>
      <c r="K461" s="23"/>
      <c r="L461" s="23"/>
      <c r="M461" s="23"/>
      <c r="N461" s="23"/>
      <c r="O461" s="23"/>
      <c r="P461" s="23"/>
      <c r="Q461" s="113"/>
      <c r="R461" s="29"/>
      <c r="S461" s="29"/>
      <c r="T461" s="29"/>
      <c r="U461" s="29"/>
      <c r="V461" s="29"/>
      <c r="W461" s="29"/>
      <c r="X461" s="29"/>
      <c r="Y461" s="30"/>
    </row>
    <row r="462" spans="1:25" s="2" customFormat="1" ht="11.25">
      <c r="A462" s="86"/>
      <c r="B462" s="4"/>
      <c r="C462" s="19" t="str">
        <f>TV!$E$12</f>
        <v>Codes of products exhibit:</v>
      </c>
      <c r="D462" s="19"/>
      <c r="E462" s="154"/>
      <c r="F462" s="23"/>
      <c r="G462" s="23"/>
      <c r="H462" s="23"/>
      <c r="I462" s="114"/>
      <c r="J462" s="16"/>
      <c r="K462" s="114"/>
      <c r="L462" s="3"/>
      <c r="M462" s="114"/>
      <c r="N462" s="3"/>
      <c r="O462" s="114"/>
      <c r="P462" s="23"/>
      <c r="Q462" s="114"/>
      <c r="S462" s="114"/>
      <c r="U462" s="114"/>
      <c r="W462" s="114"/>
      <c r="X462" s="29"/>
      <c r="Y462" s="30"/>
    </row>
    <row r="463" spans="1:25" s="2" customFormat="1" ht="7.5" customHeight="1">
      <c r="A463" s="86"/>
      <c r="B463" s="113"/>
      <c r="C463" s="130"/>
      <c r="D463" s="23"/>
      <c r="E463" s="23"/>
      <c r="F463" s="23"/>
      <c r="G463" s="23"/>
      <c r="H463" s="23"/>
      <c r="I463" s="113"/>
      <c r="J463" s="153"/>
      <c r="K463" s="23"/>
      <c r="L463" s="23"/>
      <c r="M463" s="23"/>
      <c r="N463" s="23"/>
      <c r="O463" s="23"/>
      <c r="P463" s="23"/>
      <c r="Q463" s="113"/>
      <c r="R463" s="29"/>
      <c r="S463" s="29"/>
      <c r="T463" s="29"/>
      <c r="U463" s="29"/>
      <c r="V463" s="29"/>
      <c r="W463" s="29"/>
      <c r="X463" s="29"/>
      <c r="Y463" s="30"/>
    </row>
    <row r="464" spans="1:25" s="2" customFormat="1" ht="11.25">
      <c r="A464" s="86"/>
      <c r="B464" s="4"/>
      <c r="C464" s="85" t="str">
        <f>TV!$G$23</f>
        <v>List of Represented Trade Marks:</v>
      </c>
      <c r="D464" s="23"/>
      <c r="E464" s="23"/>
      <c r="F464" s="23"/>
      <c r="G464" s="23"/>
      <c r="H464" s="153"/>
      <c r="I464" s="296"/>
      <c r="J464" s="296"/>
      <c r="K464" s="296"/>
      <c r="L464" s="296"/>
      <c r="M464" s="296"/>
      <c r="N464" s="296"/>
      <c r="O464" s="296"/>
      <c r="P464" s="296"/>
      <c r="Q464" s="296"/>
      <c r="R464" s="296"/>
      <c r="S464" s="296"/>
      <c r="T464" s="296"/>
      <c r="U464" s="296"/>
      <c r="V464" s="296"/>
      <c r="W464" s="296"/>
      <c r="X464" s="29"/>
      <c r="Y464" s="30"/>
    </row>
    <row r="465" spans="1:25" s="2" customFormat="1" ht="7.5" customHeight="1">
      <c r="A465" s="86"/>
      <c r="B465" s="113"/>
      <c r="C465" s="130"/>
      <c r="D465" s="23"/>
      <c r="E465" s="23"/>
      <c r="F465" s="23"/>
      <c r="G465" s="23"/>
      <c r="H465" s="23"/>
      <c r="I465" s="113"/>
      <c r="J465" s="153"/>
      <c r="K465" s="23"/>
      <c r="L465" s="23"/>
      <c r="M465" s="23"/>
      <c r="N465" s="23"/>
      <c r="O465" s="23"/>
      <c r="P465" s="23"/>
      <c r="Q465" s="113"/>
      <c r="R465" s="29"/>
      <c r="S465" s="29"/>
      <c r="T465" s="29"/>
      <c r="U465" s="29"/>
      <c r="V465" s="29"/>
      <c r="W465" s="29"/>
      <c r="X465" s="29"/>
      <c r="Y465" s="30"/>
    </row>
    <row r="466" spans="1:25" s="2" customFormat="1" ht="11.25">
      <c r="A466" s="86"/>
      <c r="B466" s="4"/>
      <c r="C466" s="85" t="str">
        <f>TV!$G$8</f>
        <v>The Company Represented has its own Staff on site?</v>
      </c>
      <c r="D466" s="19"/>
      <c r="E466" s="19"/>
      <c r="F466" s="19"/>
      <c r="G466" s="29"/>
      <c r="H466" s="29"/>
      <c r="I466" s="113"/>
      <c r="J466" s="153"/>
      <c r="K466" s="23"/>
      <c r="L466" s="3"/>
      <c r="M466" s="293"/>
      <c r="N466" s="294"/>
      <c r="O466" s="23"/>
      <c r="P466" s="29"/>
      <c r="Q466" s="29"/>
      <c r="R466" s="29"/>
      <c r="S466" s="29"/>
      <c r="T466" s="29"/>
      <c r="U466" s="29"/>
      <c r="V466" s="29"/>
      <c r="W466" s="29"/>
      <c r="X466" s="29"/>
      <c r="Y466" s="30"/>
    </row>
    <row r="467" spans="1:25" s="2" customFormat="1" ht="6" customHeight="1">
      <c r="A467" s="155"/>
      <c r="B467" s="156"/>
      <c r="C467" s="157"/>
      <c r="D467" s="158"/>
      <c r="E467" s="158"/>
      <c r="F467" s="158"/>
      <c r="G467" s="158"/>
      <c r="H467" s="158"/>
      <c r="I467" s="156"/>
      <c r="J467" s="156"/>
      <c r="K467" s="156"/>
      <c r="L467" s="156"/>
      <c r="M467" s="156"/>
      <c r="N467" s="156"/>
      <c r="O467" s="156"/>
      <c r="P467" s="156"/>
      <c r="Q467" s="156"/>
      <c r="R467" s="156"/>
      <c r="S467" s="156"/>
      <c r="T467" s="156"/>
      <c r="U467" s="156"/>
      <c r="V467" s="156"/>
      <c r="W467" s="156"/>
      <c r="X467" s="156"/>
      <c r="Y467" s="159"/>
    </row>
    <row r="468" spans="1:25" s="2" customFormat="1" ht="5.25" customHeight="1">
      <c r="A468" s="86"/>
      <c r="B468" s="113"/>
      <c r="C468" s="130"/>
      <c r="D468" s="23"/>
      <c r="E468" s="23"/>
      <c r="F468" s="23"/>
      <c r="G468" s="23"/>
      <c r="H468" s="23"/>
      <c r="I468" s="113"/>
      <c r="J468" s="153"/>
      <c r="K468" s="23"/>
      <c r="L468" s="23"/>
      <c r="M468" s="23"/>
      <c r="N468" s="23"/>
      <c r="O468" s="23"/>
      <c r="P468" s="23"/>
      <c r="Q468" s="113"/>
      <c r="R468" s="29"/>
      <c r="S468" s="29"/>
      <c r="T468" s="29"/>
      <c r="U468" s="29"/>
      <c r="V468" s="29"/>
      <c r="W468" s="29"/>
      <c r="X468" s="29"/>
      <c r="Y468" s="30"/>
    </row>
    <row r="469" spans="1:25" s="2" customFormat="1" ht="11.25">
      <c r="A469" s="86"/>
      <c r="B469" s="4"/>
      <c r="C469" s="19" t="str">
        <f>TV!$E$5</f>
        <v>Company Represented:</v>
      </c>
      <c r="D469" s="19"/>
      <c r="E469" s="23"/>
      <c r="F469" s="23"/>
      <c r="G469" s="292"/>
      <c r="H469" s="292"/>
      <c r="I469" s="292"/>
      <c r="J469" s="292"/>
      <c r="K469" s="292"/>
      <c r="L469" s="292"/>
      <c r="M469" s="292"/>
      <c r="N469" s="292"/>
      <c r="O469" s="292"/>
      <c r="P469" s="292"/>
      <c r="Q469" s="292"/>
      <c r="R469" s="292"/>
      <c r="S469" s="292"/>
      <c r="T469" s="292"/>
      <c r="U469" s="292"/>
      <c r="V469" s="292"/>
      <c r="W469" s="292"/>
      <c r="X469" s="29"/>
      <c r="Y469" s="30"/>
    </row>
    <row r="470" spans="1:25" s="2" customFormat="1" ht="7.5" customHeight="1">
      <c r="A470" s="86"/>
      <c r="B470" s="113"/>
      <c r="C470" s="130"/>
      <c r="D470" s="23"/>
      <c r="E470" s="23"/>
      <c r="F470" s="23"/>
      <c r="G470" s="23"/>
      <c r="H470" s="23"/>
      <c r="I470" s="113"/>
      <c r="J470" s="153"/>
      <c r="K470" s="23"/>
      <c r="L470" s="23"/>
      <c r="M470" s="23"/>
      <c r="N470" s="23"/>
      <c r="O470" s="23"/>
      <c r="P470" s="23"/>
      <c r="Q470" s="113"/>
      <c r="R470" s="29"/>
      <c r="S470" s="29"/>
      <c r="T470" s="29"/>
      <c r="U470" s="29"/>
      <c r="V470" s="29"/>
      <c r="W470" s="29"/>
      <c r="X470" s="29"/>
      <c r="Y470" s="30"/>
    </row>
    <row r="471" spans="1:25" s="2" customFormat="1" ht="11.25">
      <c r="A471" s="86"/>
      <c r="B471" s="4"/>
      <c r="C471" s="19" t="str">
        <f>TV!$E$8</f>
        <v>Percentage of the area occupied:</v>
      </c>
      <c r="D471" s="19"/>
      <c r="E471" s="154"/>
      <c r="F471" s="23"/>
      <c r="G471" s="23"/>
      <c r="H471" s="23"/>
      <c r="I471" s="293"/>
      <c r="J471" s="294"/>
      <c r="K471" s="23" t="s">
        <v>2</v>
      </c>
      <c r="L471" s="23"/>
      <c r="M471" s="105"/>
      <c r="N471" s="295" t="str">
        <f>TV!$E$19</f>
        <v>Country:</v>
      </c>
      <c r="O471" s="295"/>
      <c r="P471" s="292"/>
      <c r="Q471" s="292"/>
      <c r="R471" s="292"/>
      <c r="S471" s="292"/>
      <c r="T471" s="292"/>
      <c r="U471" s="292"/>
      <c r="V471" s="292"/>
      <c r="W471" s="292"/>
      <c r="X471" s="29"/>
      <c r="Y471" s="30"/>
    </row>
    <row r="472" spans="1:25" s="2" customFormat="1" ht="7.5" customHeight="1">
      <c r="A472" s="86"/>
      <c r="B472" s="113"/>
      <c r="C472" s="130"/>
      <c r="D472" s="23"/>
      <c r="E472" s="23"/>
      <c r="F472" s="23"/>
      <c r="G472" s="23"/>
      <c r="H472" s="23"/>
      <c r="I472" s="113"/>
      <c r="J472" s="153"/>
      <c r="K472" s="23"/>
      <c r="L472" s="23"/>
      <c r="M472" s="23"/>
      <c r="N472" s="23"/>
      <c r="O472" s="23"/>
      <c r="P472" s="23"/>
      <c r="Q472" s="113"/>
      <c r="R472" s="29"/>
      <c r="S472" s="29"/>
      <c r="T472" s="29"/>
      <c r="U472" s="29"/>
      <c r="V472" s="29"/>
      <c r="W472" s="29"/>
      <c r="X472" s="29"/>
      <c r="Y472" s="30"/>
    </row>
    <row r="473" spans="1:25" s="2" customFormat="1" ht="11.25">
      <c r="A473" s="86"/>
      <c r="B473" s="4"/>
      <c r="C473" s="19" t="str">
        <f>TV!$E$12</f>
        <v>Codes of products exhibit:</v>
      </c>
      <c r="D473" s="19"/>
      <c r="E473" s="154"/>
      <c r="F473" s="23"/>
      <c r="G473" s="23"/>
      <c r="H473" s="23"/>
      <c r="I473" s="114"/>
      <c r="J473" s="16"/>
      <c r="K473" s="114"/>
      <c r="L473" s="3"/>
      <c r="M473" s="114"/>
      <c r="N473" s="3"/>
      <c r="O473" s="114"/>
      <c r="P473" s="23"/>
      <c r="Q473" s="114"/>
      <c r="S473" s="114"/>
      <c r="U473" s="114"/>
      <c r="W473" s="114"/>
      <c r="X473" s="29"/>
      <c r="Y473" s="30"/>
    </row>
    <row r="474" spans="1:25" s="2" customFormat="1" ht="7.5" customHeight="1">
      <c r="A474" s="86"/>
      <c r="B474" s="113"/>
      <c r="C474" s="130"/>
      <c r="D474" s="23"/>
      <c r="E474" s="23"/>
      <c r="F474" s="23"/>
      <c r="G474" s="23"/>
      <c r="H474" s="23"/>
      <c r="I474" s="113"/>
      <c r="J474" s="153"/>
      <c r="K474" s="23"/>
      <c r="L474" s="23"/>
      <c r="M474" s="23"/>
      <c r="N474" s="23"/>
      <c r="O474" s="23"/>
      <c r="P474" s="23"/>
      <c r="Q474" s="113"/>
      <c r="R474" s="29"/>
      <c r="S474" s="29"/>
      <c r="T474" s="29"/>
      <c r="U474" s="29"/>
      <c r="V474" s="29"/>
      <c r="W474" s="29"/>
      <c r="X474" s="29"/>
      <c r="Y474" s="30"/>
    </row>
    <row r="475" spans="1:25" s="2" customFormat="1" ht="11.25">
      <c r="A475" s="86"/>
      <c r="B475" s="4"/>
      <c r="C475" s="85" t="str">
        <f>TV!$G$23</f>
        <v>List of Represented Trade Marks:</v>
      </c>
      <c r="D475" s="23"/>
      <c r="E475" s="23"/>
      <c r="F475" s="23"/>
      <c r="G475" s="23"/>
      <c r="H475" s="153"/>
      <c r="I475" s="296"/>
      <c r="J475" s="296"/>
      <c r="K475" s="296"/>
      <c r="L475" s="296"/>
      <c r="M475" s="296"/>
      <c r="N475" s="296"/>
      <c r="O475" s="296"/>
      <c r="P475" s="296"/>
      <c r="Q475" s="296"/>
      <c r="R475" s="296"/>
      <c r="S475" s="296"/>
      <c r="T475" s="296"/>
      <c r="U475" s="296"/>
      <c r="V475" s="296"/>
      <c r="W475" s="296"/>
      <c r="X475" s="29"/>
      <c r="Y475" s="30"/>
    </row>
    <row r="476" spans="1:25" s="2" customFormat="1" ht="7.5" customHeight="1">
      <c r="A476" s="86"/>
      <c r="B476" s="113"/>
      <c r="C476" s="130"/>
      <c r="D476" s="23"/>
      <c r="E476" s="23"/>
      <c r="F476" s="23"/>
      <c r="G476" s="23"/>
      <c r="H476" s="23"/>
      <c r="I476" s="113"/>
      <c r="J476" s="153"/>
      <c r="K476" s="23"/>
      <c r="L476" s="23"/>
      <c r="M476" s="23"/>
      <c r="N476" s="23"/>
      <c r="O476" s="23"/>
      <c r="P476" s="23"/>
      <c r="Q476" s="113"/>
      <c r="R476" s="29"/>
      <c r="S476" s="29"/>
      <c r="T476" s="29"/>
      <c r="U476" s="29"/>
      <c r="V476" s="29"/>
      <c r="W476" s="29"/>
      <c r="X476" s="29"/>
      <c r="Y476" s="30"/>
    </row>
    <row r="477" spans="1:25" s="2" customFormat="1" ht="11.25">
      <c r="A477" s="86"/>
      <c r="B477" s="4"/>
      <c r="C477" s="85" t="str">
        <f>TV!$G$8</f>
        <v>The Company Represented has its own Staff on site?</v>
      </c>
      <c r="D477" s="19"/>
      <c r="E477" s="19"/>
      <c r="F477" s="19"/>
      <c r="G477" s="29"/>
      <c r="H477" s="29"/>
      <c r="I477" s="113"/>
      <c r="J477" s="153"/>
      <c r="K477" s="23"/>
      <c r="L477" s="3"/>
      <c r="M477" s="293"/>
      <c r="N477" s="294"/>
      <c r="O477" s="23"/>
      <c r="P477" s="29"/>
      <c r="Q477" s="29"/>
      <c r="R477" s="29"/>
      <c r="S477" s="29"/>
      <c r="T477" s="29"/>
      <c r="U477" s="29"/>
      <c r="V477" s="29"/>
      <c r="W477" s="29"/>
      <c r="X477" s="29"/>
      <c r="Y477" s="30"/>
    </row>
    <row r="478" spans="1:25" s="2" customFormat="1" ht="6" customHeight="1">
      <c r="A478" s="155"/>
      <c r="B478" s="156"/>
      <c r="C478" s="157"/>
      <c r="D478" s="158"/>
      <c r="E478" s="158"/>
      <c r="F478" s="158"/>
      <c r="G478" s="158"/>
      <c r="H478" s="158"/>
      <c r="I478" s="156"/>
      <c r="J478" s="156"/>
      <c r="K478" s="156"/>
      <c r="L478" s="156"/>
      <c r="M478" s="156"/>
      <c r="N478" s="156"/>
      <c r="O478" s="156"/>
      <c r="P478" s="156"/>
      <c r="Q478" s="156"/>
      <c r="R478" s="156"/>
      <c r="S478" s="156"/>
      <c r="T478" s="156"/>
      <c r="U478" s="156"/>
      <c r="V478" s="156"/>
      <c r="W478" s="156"/>
      <c r="X478" s="156"/>
      <c r="Y478" s="159"/>
    </row>
    <row r="479" spans="1:25" s="2" customFormat="1" ht="5.25" customHeight="1">
      <c r="A479" s="86"/>
      <c r="B479" s="113"/>
      <c r="C479" s="130"/>
      <c r="D479" s="23"/>
      <c r="E479" s="23"/>
      <c r="F479" s="23"/>
      <c r="G479" s="23"/>
      <c r="H479" s="23"/>
      <c r="I479" s="113"/>
      <c r="J479" s="153"/>
      <c r="K479" s="23"/>
      <c r="L479" s="23"/>
      <c r="M479" s="23"/>
      <c r="N479" s="23"/>
      <c r="O479" s="23"/>
      <c r="P479" s="23"/>
      <c r="Q479" s="113"/>
      <c r="R479" s="29"/>
      <c r="S479" s="29"/>
      <c r="T479" s="29"/>
      <c r="U479" s="29"/>
      <c r="V479" s="29"/>
      <c r="W479" s="29"/>
      <c r="X479" s="29"/>
      <c r="Y479" s="30"/>
    </row>
    <row r="480" spans="1:25" s="2" customFormat="1" ht="11.25">
      <c r="A480" s="86"/>
      <c r="B480" s="4"/>
      <c r="C480" s="19" t="str">
        <f>TV!$E$5</f>
        <v>Company Represented:</v>
      </c>
      <c r="D480" s="19"/>
      <c r="E480" s="23"/>
      <c r="F480" s="23"/>
      <c r="G480" s="292"/>
      <c r="H480" s="292"/>
      <c r="I480" s="292"/>
      <c r="J480" s="292"/>
      <c r="K480" s="292"/>
      <c r="L480" s="292"/>
      <c r="M480" s="292"/>
      <c r="N480" s="292"/>
      <c r="O480" s="292"/>
      <c r="P480" s="292"/>
      <c r="Q480" s="292"/>
      <c r="R480" s="292"/>
      <c r="S480" s="292"/>
      <c r="T480" s="292"/>
      <c r="U480" s="292"/>
      <c r="V480" s="292"/>
      <c r="W480" s="292"/>
      <c r="X480" s="29"/>
      <c r="Y480" s="30"/>
    </row>
    <row r="481" spans="1:25" s="2" customFormat="1" ht="7.5" customHeight="1">
      <c r="A481" s="86"/>
      <c r="B481" s="113"/>
      <c r="C481" s="130"/>
      <c r="D481" s="23"/>
      <c r="E481" s="23"/>
      <c r="F481" s="23"/>
      <c r="G481" s="23"/>
      <c r="H481" s="23"/>
      <c r="I481" s="113"/>
      <c r="J481" s="153"/>
      <c r="K481" s="23"/>
      <c r="L481" s="23"/>
      <c r="M481" s="23"/>
      <c r="N481" s="23"/>
      <c r="O481" s="23"/>
      <c r="P481" s="23"/>
      <c r="Q481" s="113"/>
      <c r="R481" s="29"/>
      <c r="S481" s="29"/>
      <c r="T481" s="29"/>
      <c r="U481" s="29"/>
      <c r="V481" s="29"/>
      <c r="W481" s="29"/>
      <c r="X481" s="29"/>
      <c r="Y481" s="30"/>
    </row>
    <row r="482" spans="1:25" s="2" customFormat="1" ht="11.25">
      <c r="A482" s="86"/>
      <c r="B482" s="4"/>
      <c r="C482" s="19" t="str">
        <f>TV!$E$8</f>
        <v>Percentage of the area occupied:</v>
      </c>
      <c r="D482" s="19"/>
      <c r="E482" s="154"/>
      <c r="F482" s="23"/>
      <c r="G482" s="23"/>
      <c r="H482" s="23"/>
      <c r="I482" s="293"/>
      <c r="J482" s="294"/>
      <c r="K482" s="23" t="s">
        <v>2</v>
      </c>
      <c r="L482" s="23"/>
      <c r="M482" s="105"/>
      <c r="N482" s="295" t="str">
        <f>TV!$E$19</f>
        <v>Country:</v>
      </c>
      <c r="O482" s="295"/>
      <c r="P482" s="292"/>
      <c r="Q482" s="292"/>
      <c r="R482" s="292"/>
      <c r="S482" s="292"/>
      <c r="T482" s="292"/>
      <c r="U482" s="292"/>
      <c r="V482" s="292"/>
      <c r="W482" s="292"/>
      <c r="X482" s="29"/>
      <c r="Y482" s="30"/>
    </row>
    <row r="483" spans="1:25" s="2" customFormat="1" ht="7.5" customHeight="1">
      <c r="A483" s="86"/>
      <c r="B483" s="113"/>
      <c r="C483" s="130"/>
      <c r="D483" s="23"/>
      <c r="E483" s="23"/>
      <c r="F483" s="23"/>
      <c r="G483" s="23"/>
      <c r="H483" s="23"/>
      <c r="I483" s="113"/>
      <c r="J483" s="153"/>
      <c r="K483" s="23"/>
      <c r="L483" s="23"/>
      <c r="M483" s="23"/>
      <c r="N483" s="23"/>
      <c r="O483" s="23"/>
      <c r="P483" s="23"/>
      <c r="Q483" s="113"/>
      <c r="R483" s="29"/>
      <c r="S483" s="29"/>
      <c r="T483" s="29"/>
      <c r="U483" s="29"/>
      <c r="V483" s="29"/>
      <c r="W483" s="29"/>
      <c r="X483" s="29"/>
      <c r="Y483" s="30"/>
    </row>
    <row r="484" spans="1:25" s="2" customFormat="1" ht="11.25">
      <c r="A484" s="86"/>
      <c r="B484" s="4"/>
      <c r="C484" s="19" t="str">
        <f>TV!$E$12</f>
        <v>Codes of products exhibit:</v>
      </c>
      <c r="D484" s="19"/>
      <c r="E484" s="154"/>
      <c r="F484" s="23"/>
      <c r="G484" s="23"/>
      <c r="H484" s="23"/>
      <c r="I484" s="114"/>
      <c r="J484" s="16"/>
      <c r="K484" s="114"/>
      <c r="L484" s="3"/>
      <c r="M484" s="114"/>
      <c r="N484" s="3"/>
      <c r="O484" s="114"/>
      <c r="P484" s="23"/>
      <c r="Q484" s="114"/>
      <c r="S484" s="114"/>
      <c r="U484" s="114"/>
      <c r="W484" s="114"/>
      <c r="X484" s="29"/>
      <c r="Y484" s="30"/>
    </row>
    <row r="485" spans="1:25" s="2" customFormat="1" ht="7.5" customHeight="1">
      <c r="A485" s="86"/>
      <c r="B485" s="113"/>
      <c r="C485" s="130"/>
      <c r="D485" s="23"/>
      <c r="E485" s="23"/>
      <c r="F485" s="23"/>
      <c r="G485" s="23"/>
      <c r="H485" s="23"/>
      <c r="I485" s="113"/>
      <c r="J485" s="153"/>
      <c r="K485" s="23"/>
      <c r="L485" s="23"/>
      <c r="M485" s="23"/>
      <c r="N485" s="23"/>
      <c r="O485" s="23"/>
      <c r="P485" s="23"/>
      <c r="Q485" s="113"/>
      <c r="R485" s="29"/>
      <c r="S485" s="29"/>
      <c r="T485" s="29"/>
      <c r="U485" s="29"/>
      <c r="V485" s="29"/>
      <c r="W485" s="29"/>
      <c r="X485" s="29"/>
      <c r="Y485" s="30"/>
    </row>
    <row r="486" spans="1:25" s="2" customFormat="1" ht="11.25">
      <c r="A486" s="86"/>
      <c r="B486" s="4"/>
      <c r="C486" s="85" t="str">
        <f>TV!$G$23</f>
        <v>List of Represented Trade Marks:</v>
      </c>
      <c r="D486" s="23"/>
      <c r="E486" s="23"/>
      <c r="F486" s="23"/>
      <c r="G486" s="23"/>
      <c r="H486" s="153"/>
      <c r="I486" s="296"/>
      <c r="J486" s="296"/>
      <c r="K486" s="296"/>
      <c r="L486" s="296"/>
      <c r="M486" s="296"/>
      <c r="N486" s="296"/>
      <c r="O486" s="296"/>
      <c r="P486" s="296"/>
      <c r="Q486" s="296"/>
      <c r="R486" s="296"/>
      <c r="S486" s="296"/>
      <c r="T486" s="296"/>
      <c r="U486" s="296"/>
      <c r="V486" s="296"/>
      <c r="W486" s="296"/>
      <c r="X486" s="29"/>
      <c r="Y486" s="30"/>
    </row>
    <row r="487" spans="1:25" s="2" customFormat="1" ht="7.5" customHeight="1">
      <c r="A487" s="86"/>
      <c r="B487" s="113"/>
      <c r="C487" s="130"/>
      <c r="D487" s="23"/>
      <c r="E487" s="23"/>
      <c r="F487" s="23"/>
      <c r="G487" s="23"/>
      <c r="H487" s="23"/>
      <c r="I487" s="113"/>
      <c r="J487" s="153"/>
      <c r="K487" s="23"/>
      <c r="L487" s="23"/>
      <c r="M487" s="23"/>
      <c r="N487" s="23"/>
      <c r="O487" s="23"/>
      <c r="P487" s="23"/>
      <c r="Q487" s="113"/>
      <c r="R487" s="29"/>
      <c r="S487" s="29"/>
      <c r="T487" s="29"/>
      <c r="U487" s="29"/>
      <c r="V487" s="29"/>
      <c r="W487" s="29"/>
      <c r="X487" s="29"/>
      <c r="Y487" s="30"/>
    </row>
    <row r="488" spans="1:25" s="2" customFormat="1" ht="11.25">
      <c r="A488" s="86"/>
      <c r="B488" s="4"/>
      <c r="C488" s="85" t="str">
        <f>TV!$G$8</f>
        <v>The Company Represented has its own Staff on site?</v>
      </c>
      <c r="D488" s="19"/>
      <c r="E488" s="19"/>
      <c r="F488" s="19"/>
      <c r="G488" s="29"/>
      <c r="H488" s="29"/>
      <c r="I488" s="113"/>
      <c r="J488" s="153"/>
      <c r="K488" s="23"/>
      <c r="L488" s="3"/>
      <c r="M488" s="293"/>
      <c r="N488" s="294"/>
      <c r="O488" s="23"/>
      <c r="P488" s="29"/>
      <c r="Q488" s="29"/>
      <c r="R488" s="29"/>
      <c r="S488" s="29"/>
      <c r="T488" s="29"/>
      <c r="U488" s="29"/>
      <c r="V488" s="29"/>
      <c r="W488" s="29"/>
      <c r="X488" s="29"/>
      <c r="Y488" s="30"/>
    </row>
    <row r="489" spans="1:25" s="2" customFormat="1" ht="6" customHeight="1">
      <c r="A489" s="155"/>
      <c r="B489" s="156"/>
      <c r="C489" s="157"/>
      <c r="D489" s="158"/>
      <c r="E489" s="158"/>
      <c r="F489" s="158"/>
      <c r="G489" s="158"/>
      <c r="H489" s="158"/>
      <c r="I489" s="156"/>
      <c r="J489" s="156"/>
      <c r="K489" s="156"/>
      <c r="L489" s="156"/>
      <c r="M489" s="156"/>
      <c r="N489" s="156"/>
      <c r="O489" s="156"/>
      <c r="P489" s="156"/>
      <c r="Q489" s="156"/>
      <c r="R489" s="156"/>
      <c r="S489" s="156"/>
      <c r="T489" s="156"/>
      <c r="U489" s="156"/>
      <c r="V489" s="156"/>
      <c r="W489" s="156"/>
      <c r="X489" s="156"/>
      <c r="Y489" s="159"/>
    </row>
    <row r="490" spans="1:25" s="2" customFormat="1" ht="11.25">
      <c r="A490" s="86"/>
      <c r="B490" s="113"/>
      <c r="C490" s="130"/>
      <c r="D490" s="23"/>
      <c r="E490" s="23"/>
      <c r="F490" s="23"/>
      <c r="G490" s="23"/>
      <c r="H490" s="23"/>
      <c r="I490" s="113"/>
      <c r="J490" s="113"/>
      <c r="K490" s="113"/>
      <c r="L490" s="113"/>
      <c r="M490" s="113"/>
      <c r="N490" s="113"/>
      <c r="O490" s="113"/>
      <c r="P490" s="113"/>
      <c r="Q490" s="113"/>
      <c r="R490" s="113"/>
      <c r="S490" s="113"/>
      <c r="T490" s="113"/>
      <c r="U490" s="113"/>
      <c r="V490" s="113"/>
      <c r="W490" s="113"/>
      <c r="X490" s="290" t="str">
        <f>TV!$E$25</f>
        <v>TOP</v>
      </c>
      <c r="Y490" s="291"/>
    </row>
    <row r="491" spans="1:25" s="2" customFormat="1" ht="11.25">
      <c r="A491" s="86"/>
      <c r="B491" s="281"/>
      <c r="C491" s="130"/>
      <c r="D491" s="23"/>
      <c r="E491" s="23"/>
      <c r="F491" s="23"/>
      <c r="G491" s="23"/>
      <c r="H491" s="23"/>
      <c r="I491" s="281"/>
      <c r="J491" s="281"/>
      <c r="K491" s="281"/>
      <c r="L491" s="281"/>
      <c r="M491" s="281"/>
      <c r="N491" s="281"/>
      <c r="O491" s="281"/>
      <c r="P491" s="281"/>
      <c r="Q491" s="281"/>
      <c r="R491" s="281"/>
      <c r="S491" s="281"/>
      <c r="T491" s="281"/>
      <c r="U491" s="281"/>
      <c r="V491" s="281"/>
      <c r="W491" s="281"/>
      <c r="X491" s="128"/>
      <c r="Y491" s="284"/>
    </row>
    <row r="492" spans="1:25" s="2" customFormat="1" ht="11.25">
      <c r="A492" s="28"/>
      <c r="B492" s="309" t="str">
        <f>TV!$E$22</f>
        <v>CONTACT:</v>
      </c>
      <c r="C492" s="309"/>
      <c r="D492" s="309"/>
      <c r="E492" s="306" t="s">
        <v>51</v>
      </c>
      <c r="F492" s="306"/>
      <c r="G492" s="306"/>
      <c r="H492" s="306"/>
      <c r="I492" s="305" t="s">
        <v>52</v>
      </c>
      <c r="J492" s="305"/>
      <c r="K492" s="305"/>
      <c r="L492" s="305"/>
      <c r="M492" s="34"/>
      <c r="N492" s="34"/>
      <c r="O492" s="29"/>
      <c r="P492" s="29"/>
      <c r="Q492" s="113"/>
      <c r="R492" s="29"/>
      <c r="S492" s="29"/>
      <c r="T492" s="29"/>
      <c r="U492" s="29"/>
      <c r="V492" s="29"/>
      <c r="W492" s="29"/>
      <c r="X492" s="29"/>
      <c r="Y492" s="30"/>
    </row>
    <row r="493" spans="1:25" s="2" customFormat="1" ht="11.25">
      <c r="A493" s="28"/>
      <c r="B493" s="104"/>
      <c r="C493" s="112"/>
      <c r="D493" s="104"/>
      <c r="E493" s="306" t="s">
        <v>53</v>
      </c>
      <c r="F493" s="306"/>
      <c r="G493" s="306"/>
      <c r="H493" s="306"/>
      <c r="I493" s="305" t="s">
        <v>54</v>
      </c>
      <c r="J493" s="305"/>
      <c r="K493" s="305"/>
      <c r="L493" s="305"/>
      <c r="M493" s="34"/>
      <c r="N493" s="34"/>
      <c r="O493" s="29"/>
      <c r="P493" s="29"/>
      <c r="Q493" s="113"/>
      <c r="R493" s="29"/>
      <c r="S493" s="29"/>
      <c r="T493" s="29"/>
      <c r="U493" s="29"/>
      <c r="V493" s="29"/>
      <c r="W493" s="29"/>
      <c r="X493" s="29"/>
      <c r="Y493" s="30"/>
    </row>
    <row r="494" spans="1:25" s="2" customFormat="1" ht="11.25">
      <c r="A494" s="28"/>
      <c r="B494" s="104"/>
      <c r="C494" s="112"/>
      <c r="D494" s="104"/>
      <c r="E494" s="305" t="s">
        <v>403</v>
      </c>
      <c r="F494" s="305"/>
      <c r="G494" s="305"/>
      <c r="H494" s="305"/>
      <c r="I494" s="306" t="s">
        <v>55</v>
      </c>
      <c r="J494" s="306"/>
      <c r="K494" s="306"/>
      <c r="L494" s="306"/>
      <c r="M494" s="34"/>
      <c r="N494" s="34"/>
      <c r="O494" s="29"/>
      <c r="P494" s="29"/>
      <c r="Q494" s="113"/>
      <c r="R494" s="29"/>
      <c r="S494" s="29"/>
      <c r="T494" s="29"/>
      <c r="U494" s="29"/>
      <c r="V494" s="29"/>
      <c r="W494" s="29"/>
      <c r="X494" s="29"/>
      <c r="Y494" s="30"/>
    </row>
    <row r="495" spans="1:25" s="2" customFormat="1" ht="11.25">
      <c r="A495" s="28"/>
      <c r="B495" s="307" t="s">
        <v>41</v>
      </c>
      <c r="C495" s="307"/>
      <c r="D495" s="307"/>
      <c r="E495" s="307"/>
      <c r="F495" s="307"/>
      <c r="G495" s="307"/>
      <c r="H495" s="307"/>
      <c r="I495" s="307"/>
      <c r="J495" s="307"/>
      <c r="K495" s="307"/>
      <c r="L495" s="307"/>
      <c r="M495" s="34"/>
      <c r="N495" s="34"/>
      <c r="O495" s="29"/>
      <c r="P495" s="29"/>
      <c r="Q495" s="113"/>
      <c r="R495" s="29"/>
      <c r="S495" s="29"/>
      <c r="T495" s="29"/>
      <c r="U495" s="29"/>
      <c r="V495" s="29"/>
      <c r="W495" s="29"/>
      <c r="X495" s="29"/>
      <c r="Y495" s="30"/>
    </row>
    <row r="496" spans="1:25" s="2" customFormat="1" ht="6" customHeight="1" thickBot="1">
      <c r="A496" s="31"/>
      <c r="B496" s="32"/>
      <c r="C496" s="46"/>
      <c r="D496" s="33"/>
      <c r="E496" s="33"/>
      <c r="F496" s="33"/>
      <c r="G496" s="33"/>
      <c r="H496" s="32"/>
      <c r="I496" s="32"/>
      <c r="J496" s="33"/>
      <c r="K496" s="33"/>
      <c r="L496" s="33"/>
      <c r="M496" s="33"/>
      <c r="N496" s="33"/>
      <c r="O496" s="33"/>
      <c r="P496" s="33"/>
      <c r="Q496" s="46"/>
      <c r="R496" s="33"/>
      <c r="S496" s="33"/>
      <c r="T496" s="33"/>
      <c r="U496" s="33"/>
      <c r="V496" s="33"/>
      <c r="W496" s="33"/>
      <c r="X496" s="33"/>
      <c r="Y496" s="44"/>
    </row>
    <row r="497" spans="2:17" s="2" customFormat="1" ht="12" customHeight="1" thickTop="1">
      <c r="B497" s="4"/>
      <c r="C497" s="82"/>
      <c r="D497" s="3"/>
      <c r="E497" s="3"/>
      <c r="F497" s="3"/>
      <c r="G497" s="3"/>
      <c r="H497" s="3"/>
      <c r="I497" s="4"/>
      <c r="J497" s="16"/>
      <c r="K497" s="3"/>
      <c r="L497" s="3"/>
      <c r="M497" s="3"/>
      <c r="N497" s="3"/>
      <c r="O497" s="3"/>
      <c r="P497" s="23"/>
      <c r="Q497" s="4"/>
    </row>
    <row r="498" spans="2:17" s="2" customFormat="1" ht="12" customHeight="1">
      <c r="B498" s="4"/>
      <c r="C498" s="82"/>
      <c r="D498" s="3"/>
      <c r="E498" s="3"/>
      <c r="F498" s="3"/>
      <c r="G498" s="3"/>
      <c r="H498" s="3"/>
      <c r="I498" s="4"/>
      <c r="J498" s="16"/>
      <c r="K498" s="3"/>
      <c r="L498" s="3"/>
      <c r="M498" s="3"/>
      <c r="N498" s="3"/>
      <c r="O498" s="3"/>
      <c r="P498" s="23"/>
      <c r="Q498" s="4"/>
    </row>
  </sheetData>
  <sheetProtection password="C9C7" sheet="1" objects="1" scenarios="1"/>
  <mergeCells count="136">
    <mergeCell ref="A301:Y301"/>
    <mergeCell ref="A338:Y338"/>
    <mergeCell ref="A355:Y355"/>
    <mergeCell ref="D41:W41"/>
    <mergeCell ref="E43:W45"/>
    <mergeCell ref="B271:W271"/>
    <mergeCell ref="X271:Y271"/>
    <mergeCell ref="B281:W281"/>
    <mergeCell ref="B243:W243"/>
    <mergeCell ref="X243:Y243"/>
    <mergeCell ref="A242:Y242"/>
    <mergeCell ref="B257:W257"/>
    <mergeCell ref="X126:Y126"/>
    <mergeCell ref="X71:Y71"/>
    <mergeCell ref="E69:W69"/>
    <mergeCell ref="E164:W164"/>
    <mergeCell ref="E255:W255"/>
    <mergeCell ref="G1:N1"/>
    <mergeCell ref="O1:Q1"/>
    <mergeCell ref="A2:Y2"/>
    <mergeCell ref="A3:Y3"/>
    <mergeCell ref="A4:Y4"/>
    <mergeCell ref="X104:Y104"/>
    <mergeCell ref="B224:W224"/>
    <mergeCell ref="X224:Y224"/>
    <mergeCell ref="B126:W126"/>
    <mergeCell ref="D21:W21"/>
    <mergeCell ref="G22:W22"/>
    <mergeCell ref="G23:W23"/>
    <mergeCell ref="G24:W24"/>
    <mergeCell ref="G29:W29"/>
    <mergeCell ref="G28:W28"/>
    <mergeCell ref="G42:W42"/>
    <mergeCell ref="D16:W16"/>
    <mergeCell ref="X91:Y91"/>
    <mergeCell ref="B97:W97"/>
    <mergeCell ref="A103:Y103"/>
    <mergeCell ref="B104:W104"/>
    <mergeCell ref="A15:Y15"/>
    <mergeCell ref="A49:Y49"/>
    <mergeCell ref="B50:W50"/>
    <mergeCell ref="F6:K6"/>
    <mergeCell ref="E7:W7"/>
    <mergeCell ref="G17:W17"/>
    <mergeCell ref="G18:W18"/>
    <mergeCell ref="G19:W19"/>
    <mergeCell ref="G25:W25"/>
    <mergeCell ref="G26:W26"/>
    <mergeCell ref="X50:Y50"/>
    <mergeCell ref="G31:W31"/>
    <mergeCell ref="G32:W32"/>
    <mergeCell ref="G34:W34"/>
    <mergeCell ref="G36:W36"/>
    <mergeCell ref="G38:W38"/>
    <mergeCell ref="G40:W40"/>
    <mergeCell ref="D27:W27"/>
    <mergeCell ref="G20:W20"/>
    <mergeCell ref="G30:W30"/>
    <mergeCell ref="D39:W39"/>
    <mergeCell ref="D33:W33"/>
    <mergeCell ref="D35:W35"/>
    <mergeCell ref="D37:W37"/>
    <mergeCell ref="M433:N433"/>
    <mergeCell ref="G447:W447"/>
    <mergeCell ref="B492:D492"/>
    <mergeCell ref="I449:J449"/>
    <mergeCell ref="G480:W480"/>
    <mergeCell ref="I482:J482"/>
    <mergeCell ref="M466:N466"/>
    <mergeCell ref="E492:H492"/>
    <mergeCell ref="I492:L492"/>
    <mergeCell ref="N482:O482"/>
    <mergeCell ref="P460:W460"/>
    <mergeCell ref="I464:W464"/>
    <mergeCell ref="M455:N455"/>
    <mergeCell ref="N449:O449"/>
    <mergeCell ref="P449:W449"/>
    <mergeCell ref="I453:W453"/>
    <mergeCell ref="E494:H494"/>
    <mergeCell ref="I494:L494"/>
    <mergeCell ref="B495:L495"/>
    <mergeCell ref="E493:H493"/>
    <mergeCell ref="I493:L493"/>
    <mergeCell ref="B71:W71"/>
    <mergeCell ref="E335:W335"/>
    <mergeCell ref="B356:W356"/>
    <mergeCell ref="B166:W166"/>
    <mergeCell ref="B339:W339"/>
    <mergeCell ref="I442:W442"/>
    <mergeCell ref="M444:N444"/>
    <mergeCell ref="G436:W436"/>
    <mergeCell ref="I438:J438"/>
    <mergeCell ref="N438:O438"/>
    <mergeCell ref="P438:W438"/>
    <mergeCell ref="G425:W425"/>
    <mergeCell ref="I427:J427"/>
    <mergeCell ref="G458:W458"/>
    <mergeCell ref="I460:J460"/>
    <mergeCell ref="N460:O460"/>
    <mergeCell ref="N427:O427"/>
    <mergeCell ref="P427:W427"/>
    <mergeCell ref="I431:W431"/>
    <mergeCell ref="X388:Y388"/>
    <mergeCell ref="M422:N422"/>
    <mergeCell ref="I420:W420"/>
    <mergeCell ref="X412:Y412"/>
    <mergeCell ref="X257:Y257"/>
    <mergeCell ref="B202:W202"/>
    <mergeCell ref="X202:Y202"/>
    <mergeCell ref="B91:W91"/>
    <mergeCell ref="B388:W388"/>
    <mergeCell ref="E411:W411"/>
    <mergeCell ref="G414:W414"/>
    <mergeCell ref="I416:J416"/>
    <mergeCell ref="N416:O416"/>
    <mergeCell ref="P416:W416"/>
    <mergeCell ref="A407:Y408"/>
    <mergeCell ref="X281:Y281"/>
    <mergeCell ref="B295:W295"/>
    <mergeCell ref="X295:Y295"/>
    <mergeCell ref="X166:Y166"/>
    <mergeCell ref="X97:Y97"/>
    <mergeCell ref="X339:Y339"/>
    <mergeCell ref="X356:Y356"/>
    <mergeCell ref="B302:W302"/>
    <mergeCell ref="X302:Y302"/>
    <mergeCell ref="X490:Y490"/>
    <mergeCell ref="G469:W469"/>
    <mergeCell ref="I471:J471"/>
    <mergeCell ref="N471:O471"/>
    <mergeCell ref="P471:W471"/>
    <mergeCell ref="I475:W475"/>
    <mergeCell ref="M477:N477"/>
    <mergeCell ref="P482:W482"/>
    <mergeCell ref="I486:W486"/>
    <mergeCell ref="M488:N488"/>
  </mergeCells>
  <dataValidations count="6">
    <dataValidation type="list" allowBlank="1" showInputMessage="1" showErrorMessage="1" sqref="M477 M488 M466 M444 M422 M433 M455">
      <formula1>TV!$C$9:$C$11</formula1>
    </dataValidation>
    <dataValidation type="list" allowBlank="1" showInputMessage="1" showErrorMessage="1" sqref="I471 I482 I449 I427 I416 I438 I460">
      <formula1>TV!$A$2:$A$101</formula1>
    </dataValidation>
    <dataValidation type="list" allowBlank="1" showInputMessage="1" showErrorMessage="1" sqref="I418 W484 U484 S484 Q484 O484 M484 K484 I484 W473 U473 S473 Q473 O473 M473 K473 I473 W462 U462 S462 Q462 O462 M462 K462 I462 W451 U451 S451 Q451 O451 M451 K451 I451 W440 U440 S440 Q440 O440 M440 K440 I440 W429 U429 S429 Q429 O429 M429 K429 I429 W418 U418 S418 Q418 O418 M418 K418">
      <formula1>TV!$A$1:$A$255</formula1>
    </dataValidation>
    <dataValidation type="list" allowBlank="1" showInputMessage="1" showErrorMessage="1" sqref="O390 O392 C330 C320 C314 C308 C312 C310 C316 C318 C304 C306 C324 C322 C297 C299 O297 C328 C326 O326 O308 O310 O306 O304 O312 O314 O316 O322 O324 O318 O320 O394 C400 O396 C398 O398 O384 O370 O360 O358 O362 O364 C364 C360 C362 C358 C366 C368 C370 O368 O366 C351 C345 C349 C347 C353 C341 C343 O351 O341 O343 O345 O349 O347 O378 O376 C386 C396 C394 C392 C390 C374 C372 C376 C380 C382 C378 O382 O372 C384 O380 O374 C222 C214 C220 C216 C218 O156 O152 O150 O148 O146 O154 C89 O176 O168 O170 O174 O186 O180 O178 O184 O182 C186 C184 C182 C180 C176 C170 C174 C172 C178 C168 C188 C196 C200 C210 C212 C208 O204 C206 C204 O210 O212 O208 O206 O214 O216 O218 O220 C101 C99 P99 C87 C79 C85 C83 C75 C81 C73 C77 P93 P95 O85 O87 O77 O73 O75 O81 O83 O79 O172 C95 C114 P112 C112 P110 P108 P106 C106 C110 C108 P114 P122 P120 P118 P116 P124 C116 C120 C118 C122 C124 O160 O134 O136 O132 O130 O128 O138 O140 O142 C146 C148 C150 C152 C130 C128 C142 C140 C134 C136 C132 C138 C144 C154 C156 O144 C93 C194 C198 C192 C190 C158 C160 O261 O289 O287 O279 C277 C273 C275 C259 C263 C261 O263 O267 O265 C279 O285 O283 C283 C265 C267 O259 C269 O232 O230 O228 O226 O234 O236 O249 C249 C247 O245 O247 C245 C240 C238 C226 C230 C228 C236 C234 C232 C291 C285 C289 C287 C293 C58 C56 C52 C60 C54 C62 C64 O62 O60 O58 O64 O56 O52 O54">
      <formula1>TV!$C$6:$C$7</formula1>
    </dataValidation>
    <dataValidation type="list" allowBlank="1" showInputMessage="1" showErrorMessage="1" sqref="C313 C350 C175 C213 C137 C290">
      <formula1>#REF!</formula1>
    </dataValidation>
    <dataValidation type="list" allowBlank="1" showInputMessage="1" showErrorMessage="1" sqref="O1">
      <formula1>TV!$C$2:$C$4</formula1>
    </dataValidation>
  </dataValidations>
  <hyperlinks>
    <hyperlink ref="I494" r:id="rId1"/>
    <hyperlink ref="E492" r:id="rId2"/>
    <hyperlink ref="E493" r:id="rId3"/>
    <hyperlink ref="X490:Y490" location="Produtos_Representadas!O1:Q1" display="Produtos_Representadas!O1:Q1"/>
    <hyperlink ref="G42:W42" location="Produtos_Representadas!A407:X492" display="Produtos_Representadas!A407:X492"/>
    <hyperlink ref="X412:Y412" location="Produtos_Representadas!O1:Q1" display="Produtos_Representadas!O1:Q1"/>
    <hyperlink ref="X388:Y388" location="Produtos_Representadas!O1:Q1" display="Produtos_Representadas!O1:Q1"/>
    <hyperlink ref="G17:W17" location="Produtos_Representadas!B51:X65" display="Produtos_Representadas!B51:X65"/>
    <hyperlink ref="G18:W18" location="Produtos_Representadas!B73:X91" display="Produtos_Representadas!B73:X91"/>
    <hyperlink ref="G19:W19" location="Produtos_Representadas!B93:X97" display="Produtos_Representadas!B93:X97"/>
    <hyperlink ref="G20:W20" location="Produtos_Representadas!B99:X103" display="Produtos_Representadas!B99:X103"/>
    <hyperlink ref="G22:W22" location="Produtos_Representadas!B106:X126" display="Produtos_Representadas!B106:X126"/>
    <hyperlink ref="G23:W23" location="Produtos_Representadas!B128:X162" display="Produtos_Representadas!B128:X162"/>
    <hyperlink ref="G24:W24" location="Produtos_Representadas!B166:X202" display="Produtos_Representadas!B166:X202"/>
    <hyperlink ref="G25:W25" location="Produtos_Representadas!B204:X224" display="Produtos_Representadas!B204:X224"/>
    <hyperlink ref="G26:W26" location="Produtos_Representadas!B226:X242" display="Produtos_Representadas!B226:X242"/>
    <hyperlink ref="G28:W28" location="Produtos_Representadas!B244:X251" display="Produtos_Representadas!B244:X251"/>
    <hyperlink ref="X50:Y50" location="Produtos_Representadas!O1:Q1" display="Produtos_Representadas!O1:Q1"/>
    <hyperlink ref="X71:Y71" location="Produtos_Representadas!O1:Q1" display="Produtos_Representadas!O1:Q1"/>
    <hyperlink ref="X91:Y91" location="Produtos_Representadas!O1:Q1" display="Produtos_Representadas!O1:Q1"/>
    <hyperlink ref="X97:Y97" location="Produtos_Representadas!O1:Q1" display="Produtos_Representadas!O1:Q1"/>
    <hyperlink ref="X104:Y104" location="Produtos_Representadas!O1:Q1" display="Produtos_Representadas!O1:Q1"/>
    <hyperlink ref="X126:Y126" location="Produtos_Representadas!O1:Q1" display="Produtos_Representadas!O1:Q1"/>
    <hyperlink ref="X166:Y166" location="Produtos_Representadas!O1:Q1" display="Produtos_Representadas!O1:Q1"/>
    <hyperlink ref="X202:Y202" location="Produtos_Representadas!O1:Q1" display="Produtos_Representadas!O1:Q1"/>
    <hyperlink ref="X224:Y224" location="Produtos_Representadas!O1:Q1" display="Produtos_Representadas!O1:Q1"/>
    <hyperlink ref="X243:Y243" location="Produtos_Representadas!O1:Q1" display="Produtos_Representadas!O1:Q1"/>
    <hyperlink ref="X257:Y257" location="Produtos_Representadas!O1:Q1" display="Produtos_Representadas!O1:Q1"/>
    <hyperlink ref="X271:Y271" location="Produtos_Representadas!O1:Q1" display="Produtos_Representadas!O1:Q1"/>
    <hyperlink ref="X281:Y281" location="Produtos_Representadas!O1:Q1" display="Produtos_Representadas!O1:Q1"/>
    <hyperlink ref="X295:Y295" location="Produtos_Representadas!O1:Q1" display="Produtos_Representadas!O1:Q1"/>
    <hyperlink ref="X302:Y302" location="Produtos_Representadas!O1:Q1" display="Produtos_Representadas!O1:Q1"/>
    <hyperlink ref="X339:Y339" location="Produtos_Representadas!O1:Q1" display="Produtos_Representadas!O1:Q1"/>
    <hyperlink ref="X356:Y356" location="Produtos_Representadas!O1:Q1" display="Produtos_Representadas!O1:Q1"/>
    <hyperlink ref="G29:W29" location="Produtos_Representadas!B259:X271" display="Produtos_Representadas!B259:X271"/>
    <hyperlink ref="G30:W30" location="Produtos_Representadas!B273:X281" display="Produtos_Representadas!B273:X281"/>
    <hyperlink ref="G31:W31" location="Produtos_Representadas!B283:X295" display="Produtos_Representadas!B283:X295"/>
    <hyperlink ref="G32:W32" location="Produtos_Representadas!B297:X301" display="Produtos_Representadas!B297:X301"/>
    <hyperlink ref="G34:W34" location="Produtos_Representadas!B304:X332" display="Produtos_Representadas!B304:X332"/>
    <hyperlink ref="G36:W36" location="Produtos_Representadas!B341:X355" display="Produtos_Representadas!B341:X355"/>
    <hyperlink ref="G38:W38" location="Produtos_Representadas!B358:X388" display="Produtos_Representadas!B358:X388"/>
    <hyperlink ref="G40:W40" location="Produtos_Representadas!B390:X402" display="Produtos_Representadas!B390:X402"/>
  </hyperlinks>
  <printOptions horizontalCentered="1"/>
  <pageMargins left="0.19685039370078741" right="0.19685039370078741" top="0" bottom="0.19685039370078741" header="0" footer="0"/>
  <pageSetup paperSize="9" orientation="portrait" r:id="rId4"/>
  <rowBreaks count="5" manualBreakCount="5">
    <brk id="66" max="16383" man="1"/>
    <brk id="161" max="16383" man="1"/>
    <brk id="252" max="16383" man="1"/>
    <brk id="332" max="16383" man="1"/>
    <brk id="405" max="16383" man="1"/>
  </rowBreaks>
  <drawing r:id="rId5"/>
</worksheet>
</file>

<file path=xl/worksheets/sheet2.xml><?xml version="1.0" encoding="utf-8"?>
<worksheet xmlns="http://schemas.openxmlformats.org/spreadsheetml/2006/main" xmlns:r="http://schemas.openxmlformats.org/officeDocument/2006/relationships">
  <dimension ref="A1:H255"/>
  <sheetViews>
    <sheetView showGridLines="0" zoomScaleNormal="100" workbookViewId="0">
      <selection activeCell="E5" sqref="E5"/>
    </sheetView>
  </sheetViews>
  <sheetFormatPr defaultRowHeight="11.25"/>
  <cols>
    <col min="1" max="1" width="3.5703125" style="7" bestFit="1" customWidth="1"/>
    <col min="2" max="2" width="3.42578125" style="8" customWidth="1"/>
    <col min="3" max="3" width="7.85546875" style="7" bestFit="1" customWidth="1"/>
    <col min="4" max="4" width="1.28515625" style="9" customWidth="1"/>
    <col min="5" max="5" width="23.5703125" style="7" bestFit="1" customWidth="1"/>
    <col min="6" max="6" width="1.140625" style="20" customWidth="1"/>
    <col min="7" max="7" width="43.5703125" style="7" bestFit="1" customWidth="1"/>
    <col min="8" max="8" width="5.7109375" style="7" customWidth="1"/>
    <col min="9" max="9" width="10.5703125" style="7" customWidth="1"/>
    <col min="10" max="16384" width="9.140625" style="7"/>
  </cols>
  <sheetData>
    <row r="1" spans="1:7">
      <c r="C1" s="53" t="str">
        <f>Produtos_Representadas!$O$1</f>
        <v>English</v>
      </c>
      <c r="E1" s="52" t="str">
        <f>IF($C$1="Português",E2,(IF($C$1="English",E3,(IF($C$1="Español",E4)))))</f>
        <v>Deadline: 26 / 03 / 2015</v>
      </c>
      <c r="F1" s="7"/>
      <c r="G1" s="52" t="str">
        <f>IF($C$1="Português",G2,(IF($C$1="English",G3,(IF($C$1="Español",G4)))))</f>
        <v xml:space="preserve">06 to 09 May 2015   </v>
      </c>
    </row>
    <row r="2" spans="1:7">
      <c r="A2" s="6">
        <v>1</v>
      </c>
      <c r="C2" s="54" t="s">
        <v>10</v>
      </c>
      <c r="E2" s="22" t="s">
        <v>893</v>
      </c>
      <c r="F2" s="56"/>
      <c r="G2" s="74" t="s">
        <v>48</v>
      </c>
    </row>
    <row r="3" spans="1:7">
      <c r="A3" s="6">
        <v>2</v>
      </c>
      <c r="C3" s="54" t="s">
        <v>11</v>
      </c>
      <c r="E3" s="23" t="s">
        <v>894</v>
      </c>
      <c r="F3" s="34"/>
      <c r="G3" s="74" t="s">
        <v>49</v>
      </c>
    </row>
    <row r="4" spans="1:7">
      <c r="A4" s="6">
        <v>3</v>
      </c>
      <c r="C4" s="55" t="s">
        <v>12</v>
      </c>
      <c r="E4" s="23" t="s">
        <v>895</v>
      </c>
      <c r="F4" s="34"/>
      <c r="G4" s="74" t="s">
        <v>50</v>
      </c>
    </row>
    <row r="5" spans="1:7">
      <c r="A5" s="6">
        <v>4</v>
      </c>
      <c r="E5" s="52" t="str">
        <f>IF($C$1="Português",E6,(IF($C$1="English",E7,(IF($C$1="Español",E6)))))</f>
        <v>Company Represented:</v>
      </c>
      <c r="G5" s="52" t="str">
        <f>IF($C$1="Português",G6,(IF($C$1="English",G7,(IF($C$1="Español",G6)))))</f>
        <v>Represented Companies</v>
      </c>
    </row>
    <row r="6" spans="1:7">
      <c r="A6" s="6">
        <v>5</v>
      </c>
      <c r="C6" s="66"/>
      <c r="E6" s="14" t="s">
        <v>32</v>
      </c>
      <c r="G6" s="57" t="s">
        <v>886</v>
      </c>
    </row>
    <row r="7" spans="1:7">
      <c r="A7" s="6">
        <v>6</v>
      </c>
      <c r="C7" s="67" t="s">
        <v>8</v>
      </c>
      <c r="E7" s="7" t="s">
        <v>33</v>
      </c>
      <c r="G7" s="57" t="s">
        <v>887</v>
      </c>
    </row>
    <row r="8" spans="1:7">
      <c r="A8" s="6">
        <v>7</v>
      </c>
      <c r="E8" s="52" t="str">
        <f>IF($C$1="Português",E9,(IF($C$1="English",E10,(IF($C$1="Español",E11)))))</f>
        <v>Percentage of the area occupied:</v>
      </c>
      <c r="G8" s="52" t="str">
        <f>IF($C$1="Português",G9,(IF($C$1="English",G10,(IF($C$1="Español",G11)))))</f>
        <v>The Company Represented has its own Staff on site?</v>
      </c>
    </row>
    <row r="9" spans="1:7">
      <c r="A9" s="6">
        <v>8</v>
      </c>
      <c r="C9" s="68"/>
      <c r="E9" s="7" t="s">
        <v>1</v>
      </c>
      <c r="G9" s="7" t="s">
        <v>34</v>
      </c>
    </row>
    <row r="10" spans="1:7">
      <c r="A10" s="6">
        <v>9</v>
      </c>
      <c r="C10" s="54" t="str">
        <f>IF($C$1="Português",C12,(IF($C$1="English",C14,(IF($C$1="Español",C16)))))</f>
        <v>YES</v>
      </c>
      <c r="E10" s="7" t="s">
        <v>22</v>
      </c>
      <c r="G10" s="7" t="s">
        <v>35</v>
      </c>
    </row>
    <row r="11" spans="1:7">
      <c r="A11" s="6">
        <v>10</v>
      </c>
      <c r="C11" s="54" t="str">
        <f>IF($C$1="Português",C13,(IF($C$1="English",C15,(IF($C$1="Español",C17)))))</f>
        <v>NO</v>
      </c>
      <c r="E11" s="7" t="s">
        <v>23</v>
      </c>
      <c r="G11" s="7" t="s">
        <v>402</v>
      </c>
    </row>
    <row r="12" spans="1:7">
      <c r="A12" s="6">
        <v>11</v>
      </c>
      <c r="C12" s="69" t="s">
        <v>4</v>
      </c>
      <c r="E12" s="52" t="str">
        <f>IF($C$1="Português",E13,(IF($C$1="English",E14,(IF($C$1="Español",E15)))))</f>
        <v>Codes of products exhibit:</v>
      </c>
      <c r="G12" s="52" t="str">
        <f>IF($C$1="Português",G13,(IF($C$1="English",G14,(IF($C$1="Español",G13)))))</f>
        <v>CATALOGUE / VISITORS GUIDE</v>
      </c>
    </row>
    <row r="13" spans="1:7">
      <c r="A13" s="6">
        <v>12</v>
      </c>
      <c r="C13" s="69" t="s">
        <v>5</v>
      </c>
      <c r="E13" s="7" t="s">
        <v>9</v>
      </c>
      <c r="G13" s="7" t="s">
        <v>31</v>
      </c>
    </row>
    <row r="14" spans="1:7">
      <c r="A14" s="6">
        <v>13</v>
      </c>
      <c r="C14" s="69" t="s">
        <v>28</v>
      </c>
      <c r="E14" s="7" t="s">
        <v>25</v>
      </c>
      <c r="G14" s="7" t="s">
        <v>30</v>
      </c>
    </row>
    <row r="15" spans="1:7">
      <c r="A15" s="6">
        <v>14</v>
      </c>
      <c r="C15" s="69" t="s">
        <v>27</v>
      </c>
      <c r="E15" s="7" t="s">
        <v>26</v>
      </c>
      <c r="F15" s="21"/>
      <c r="G15" s="52" t="str">
        <f>IF($C$1="Português",G16,(IF($C$1="English",G17,(IF($C$1="Español",G18)))))</f>
        <v>Required Fields</v>
      </c>
    </row>
    <row r="16" spans="1:7">
      <c r="A16" s="6">
        <v>15</v>
      </c>
      <c r="C16" s="69" t="s">
        <v>29</v>
      </c>
      <c r="E16" s="52" t="str">
        <f>IF($C$1="Português",E17,(IF($C$1="English",E18,(IF($C$1="Español",E17)))))</f>
        <v>Company:</v>
      </c>
      <c r="G16" s="7" t="s">
        <v>13</v>
      </c>
    </row>
    <row r="17" spans="1:8">
      <c r="A17" s="6">
        <v>16</v>
      </c>
      <c r="C17" s="70" t="s">
        <v>27</v>
      </c>
      <c r="E17" s="7" t="s">
        <v>7</v>
      </c>
      <c r="G17" s="7" t="s">
        <v>18</v>
      </c>
    </row>
    <row r="18" spans="1:8">
      <c r="A18" s="6">
        <v>17</v>
      </c>
      <c r="E18" s="7" t="s">
        <v>16</v>
      </c>
      <c r="G18" s="7" t="s">
        <v>19</v>
      </c>
    </row>
    <row r="19" spans="1:8">
      <c r="A19" s="6">
        <v>18</v>
      </c>
      <c r="E19" s="52" t="str">
        <f>IF($C$1="Português",E20,(IF($C$1="English",E21,(IF($C$1="Español",E20)))))</f>
        <v>Country:</v>
      </c>
      <c r="G19" s="52" t="str">
        <f>IF($C$1="Português",G20,(IF($C$1="English",G21,(IF($C$1="Español",G22)))))</f>
        <v>Fiscal ID:</v>
      </c>
    </row>
    <row r="20" spans="1:8">
      <c r="A20" s="6">
        <v>19</v>
      </c>
      <c r="E20" s="7" t="s">
        <v>3</v>
      </c>
      <c r="G20" s="14" t="s">
        <v>0</v>
      </c>
    </row>
    <row r="21" spans="1:8">
      <c r="A21" s="6">
        <v>20</v>
      </c>
      <c r="E21" s="7" t="s">
        <v>21</v>
      </c>
      <c r="G21" s="7" t="s">
        <v>17</v>
      </c>
    </row>
    <row r="22" spans="1:8">
      <c r="A22" s="6">
        <v>21</v>
      </c>
      <c r="E22" s="52" t="str">
        <f>IF($C$1="Português",E23,(IF($C$1="English",E24,(IF($C$1="Español",E23)))))</f>
        <v>CONTACT:</v>
      </c>
      <c r="G22" s="7" t="s">
        <v>20</v>
      </c>
    </row>
    <row r="23" spans="1:8">
      <c r="A23" s="6">
        <v>22</v>
      </c>
      <c r="E23" s="7" t="s">
        <v>14</v>
      </c>
      <c r="G23" s="52" t="str">
        <f>IF($C$1="Português",G24,(IF($C$1="English",G25,(IF($C$1="Español",G26)))))</f>
        <v>List of Represented Trade Marks:</v>
      </c>
    </row>
    <row r="24" spans="1:8">
      <c r="A24" s="6">
        <v>23</v>
      </c>
      <c r="D24" s="14"/>
      <c r="E24" s="7" t="s">
        <v>15</v>
      </c>
      <c r="G24" s="7" t="s">
        <v>38</v>
      </c>
      <c r="H24" s="14"/>
    </row>
    <row r="25" spans="1:8">
      <c r="A25" s="6">
        <v>24</v>
      </c>
      <c r="E25" s="52" t="str">
        <f>IF($C$1="Português",E26,(IF($C$1="English",E27,(IF($C$1="Español",E27)))))</f>
        <v>TOP</v>
      </c>
      <c r="G25" s="7" t="s">
        <v>39</v>
      </c>
    </row>
    <row r="26" spans="1:8">
      <c r="A26" s="6">
        <v>25</v>
      </c>
      <c r="E26" s="7" t="s">
        <v>414</v>
      </c>
      <c r="G26" s="7" t="s">
        <v>40</v>
      </c>
    </row>
    <row r="27" spans="1:8">
      <c r="A27" s="6">
        <v>26</v>
      </c>
      <c r="E27" s="7" t="s">
        <v>415</v>
      </c>
      <c r="G27" s="52" t="str">
        <f>IF($C$1="Português",G28,(IF($C$1="English",G29,(IF($C$1="Español",G28)))))</f>
        <v>FORM OF REPRESENTED COMPANIES</v>
      </c>
    </row>
    <row r="28" spans="1:8">
      <c r="A28" s="6">
        <v>27</v>
      </c>
      <c r="G28" s="7" t="s">
        <v>417</v>
      </c>
    </row>
    <row r="29" spans="1:8">
      <c r="A29" s="6">
        <v>28</v>
      </c>
      <c r="G29" s="7" t="s">
        <v>418</v>
      </c>
    </row>
    <row r="30" spans="1:8">
      <c r="A30" s="6">
        <v>29</v>
      </c>
    </row>
    <row r="31" spans="1:8">
      <c r="A31" s="6">
        <v>30</v>
      </c>
    </row>
    <row r="32" spans="1:8">
      <c r="A32" s="6">
        <v>31</v>
      </c>
    </row>
    <row r="33" spans="1:1">
      <c r="A33" s="6">
        <v>32</v>
      </c>
    </row>
    <row r="34" spans="1:1">
      <c r="A34" s="6">
        <v>33</v>
      </c>
    </row>
    <row r="35" spans="1:1">
      <c r="A35" s="6">
        <v>34</v>
      </c>
    </row>
    <row r="36" spans="1:1">
      <c r="A36" s="6">
        <v>35</v>
      </c>
    </row>
    <row r="37" spans="1:1">
      <c r="A37" s="6">
        <v>36</v>
      </c>
    </row>
    <row r="38" spans="1:1">
      <c r="A38" s="6">
        <v>37</v>
      </c>
    </row>
    <row r="39" spans="1:1">
      <c r="A39" s="6">
        <v>38</v>
      </c>
    </row>
    <row r="40" spans="1:1">
      <c r="A40" s="6">
        <v>39</v>
      </c>
    </row>
    <row r="41" spans="1:1">
      <c r="A41" s="6">
        <v>40</v>
      </c>
    </row>
    <row r="42" spans="1:1">
      <c r="A42" s="6">
        <v>41</v>
      </c>
    </row>
    <row r="43" spans="1:1">
      <c r="A43" s="6">
        <v>42</v>
      </c>
    </row>
    <row r="44" spans="1:1">
      <c r="A44" s="6">
        <v>43</v>
      </c>
    </row>
    <row r="45" spans="1:1">
      <c r="A45" s="6">
        <v>44</v>
      </c>
    </row>
    <row r="46" spans="1:1">
      <c r="A46" s="6">
        <v>45</v>
      </c>
    </row>
    <row r="47" spans="1:1">
      <c r="A47" s="6">
        <v>46</v>
      </c>
    </row>
    <row r="48" spans="1:1">
      <c r="A48" s="6">
        <v>47</v>
      </c>
    </row>
    <row r="49" spans="1:1">
      <c r="A49" s="6">
        <v>48</v>
      </c>
    </row>
    <row r="50" spans="1:1">
      <c r="A50" s="6">
        <v>49</v>
      </c>
    </row>
    <row r="51" spans="1:1">
      <c r="A51" s="6">
        <v>50</v>
      </c>
    </row>
    <row r="52" spans="1:1">
      <c r="A52" s="43">
        <v>51</v>
      </c>
    </row>
    <row r="53" spans="1:1">
      <c r="A53" s="6">
        <v>52</v>
      </c>
    </row>
    <row r="54" spans="1:1">
      <c r="A54" s="6">
        <v>53</v>
      </c>
    </row>
    <row r="55" spans="1:1">
      <c r="A55" s="6">
        <v>54</v>
      </c>
    </row>
    <row r="56" spans="1:1">
      <c r="A56" s="6">
        <v>55</v>
      </c>
    </row>
    <row r="57" spans="1:1">
      <c r="A57" s="6">
        <v>56</v>
      </c>
    </row>
    <row r="58" spans="1:1">
      <c r="A58" s="6">
        <v>57</v>
      </c>
    </row>
    <row r="59" spans="1:1">
      <c r="A59" s="6">
        <v>58</v>
      </c>
    </row>
    <row r="60" spans="1:1">
      <c r="A60" s="6">
        <v>59</v>
      </c>
    </row>
    <row r="61" spans="1:1">
      <c r="A61" s="6">
        <v>60</v>
      </c>
    </row>
    <row r="62" spans="1:1">
      <c r="A62" s="6">
        <v>61</v>
      </c>
    </row>
    <row r="63" spans="1:1">
      <c r="A63" s="6">
        <v>62</v>
      </c>
    </row>
    <row r="64" spans="1:1">
      <c r="A64" s="6">
        <v>63</v>
      </c>
    </row>
    <row r="65" spans="1:2">
      <c r="A65" s="43">
        <v>64</v>
      </c>
      <c r="B65" s="9"/>
    </row>
    <row r="66" spans="1:2">
      <c r="A66" s="6">
        <v>65</v>
      </c>
    </row>
    <row r="67" spans="1:2">
      <c r="A67" s="6">
        <v>66</v>
      </c>
      <c r="B67" s="7"/>
    </row>
    <row r="68" spans="1:2">
      <c r="A68" s="6">
        <v>67</v>
      </c>
      <c r="B68" s="7"/>
    </row>
    <row r="69" spans="1:2">
      <c r="A69" s="6">
        <v>68</v>
      </c>
      <c r="B69" s="7"/>
    </row>
    <row r="70" spans="1:2">
      <c r="A70" s="6">
        <v>69</v>
      </c>
      <c r="B70" s="7"/>
    </row>
    <row r="71" spans="1:2">
      <c r="A71" s="6">
        <v>70</v>
      </c>
      <c r="B71" s="7"/>
    </row>
    <row r="72" spans="1:2">
      <c r="A72" s="6">
        <v>71</v>
      </c>
      <c r="B72" s="7"/>
    </row>
    <row r="73" spans="1:2">
      <c r="A73" s="6">
        <v>72</v>
      </c>
      <c r="B73" s="7"/>
    </row>
    <row r="74" spans="1:2">
      <c r="A74" s="6">
        <v>73</v>
      </c>
    </row>
    <row r="75" spans="1:2">
      <c r="A75" s="6">
        <v>74</v>
      </c>
    </row>
    <row r="76" spans="1:2">
      <c r="A76" s="6">
        <v>75</v>
      </c>
    </row>
    <row r="77" spans="1:2">
      <c r="A77" s="6">
        <v>76</v>
      </c>
    </row>
    <row r="78" spans="1:2">
      <c r="A78" s="6">
        <v>77</v>
      </c>
    </row>
    <row r="79" spans="1:2">
      <c r="A79" s="6">
        <v>78</v>
      </c>
    </row>
    <row r="80" spans="1:2">
      <c r="A80" s="6">
        <v>79</v>
      </c>
    </row>
    <row r="81" spans="1:1">
      <c r="A81" s="6">
        <v>80</v>
      </c>
    </row>
    <row r="82" spans="1:1">
      <c r="A82" s="6">
        <v>81</v>
      </c>
    </row>
    <row r="83" spans="1:1">
      <c r="A83" s="6">
        <v>82</v>
      </c>
    </row>
    <row r="84" spans="1:1">
      <c r="A84" s="6">
        <v>83</v>
      </c>
    </row>
    <row r="85" spans="1:1">
      <c r="A85" s="6">
        <v>84</v>
      </c>
    </row>
    <row r="86" spans="1:1">
      <c r="A86" s="6">
        <v>85</v>
      </c>
    </row>
    <row r="87" spans="1:1">
      <c r="A87" s="6">
        <v>86</v>
      </c>
    </row>
    <row r="88" spans="1:1">
      <c r="A88" s="6">
        <v>87</v>
      </c>
    </row>
    <row r="89" spans="1:1">
      <c r="A89" s="6">
        <v>88</v>
      </c>
    </row>
    <row r="90" spans="1:1">
      <c r="A90" s="6">
        <v>89</v>
      </c>
    </row>
    <row r="91" spans="1:1">
      <c r="A91" s="6">
        <v>90</v>
      </c>
    </row>
    <row r="92" spans="1:1">
      <c r="A92" s="6">
        <v>91</v>
      </c>
    </row>
    <row r="93" spans="1:1">
      <c r="A93" s="6">
        <v>92</v>
      </c>
    </row>
    <row r="94" spans="1:1">
      <c r="A94" s="6">
        <v>93</v>
      </c>
    </row>
    <row r="95" spans="1:1">
      <c r="A95" s="6">
        <v>94</v>
      </c>
    </row>
    <row r="96" spans="1:1">
      <c r="A96" s="6">
        <v>95</v>
      </c>
    </row>
    <row r="97" spans="1:1">
      <c r="A97" s="6">
        <v>96</v>
      </c>
    </row>
    <row r="98" spans="1:1">
      <c r="A98" s="6">
        <v>97</v>
      </c>
    </row>
    <row r="99" spans="1:1">
      <c r="A99" s="6">
        <v>98</v>
      </c>
    </row>
    <row r="100" spans="1:1">
      <c r="A100" s="6">
        <v>99</v>
      </c>
    </row>
    <row r="101" spans="1:1">
      <c r="A101" s="6">
        <v>100</v>
      </c>
    </row>
    <row r="102" spans="1:1">
      <c r="A102" s="6">
        <v>101</v>
      </c>
    </row>
    <row r="103" spans="1:1">
      <c r="A103" s="6">
        <v>102</v>
      </c>
    </row>
    <row r="104" spans="1:1">
      <c r="A104" s="6">
        <v>103</v>
      </c>
    </row>
    <row r="105" spans="1:1">
      <c r="A105" s="6">
        <v>104</v>
      </c>
    </row>
    <row r="106" spans="1:1">
      <c r="A106" s="6">
        <v>105</v>
      </c>
    </row>
    <row r="107" spans="1:1">
      <c r="A107" s="6">
        <v>106</v>
      </c>
    </row>
    <row r="108" spans="1:1">
      <c r="A108" s="6">
        <v>107</v>
      </c>
    </row>
    <row r="109" spans="1:1">
      <c r="A109" s="6">
        <v>108</v>
      </c>
    </row>
    <row r="110" spans="1:1">
      <c r="A110" s="6">
        <v>109</v>
      </c>
    </row>
    <row r="111" spans="1:1">
      <c r="A111" s="6">
        <v>110</v>
      </c>
    </row>
    <row r="112" spans="1:1">
      <c r="A112" s="6">
        <v>111</v>
      </c>
    </row>
    <row r="113" spans="1:1">
      <c r="A113" s="6">
        <v>112</v>
      </c>
    </row>
    <row r="114" spans="1:1">
      <c r="A114" s="6">
        <v>113</v>
      </c>
    </row>
    <row r="115" spans="1:1">
      <c r="A115" s="6">
        <v>114</v>
      </c>
    </row>
    <row r="116" spans="1:1">
      <c r="A116" s="6">
        <v>115</v>
      </c>
    </row>
    <row r="117" spans="1:1">
      <c r="A117" s="6">
        <v>116</v>
      </c>
    </row>
    <row r="118" spans="1:1">
      <c r="A118" s="6">
        <v>117</v>
      </c>
    </row>
    <row r="119" spans="1:1">
      <c r="A119" s="6">
        <v>118</v>
      </c>
    </row>
    <row r="120" spans="1:1">
      <c r="A120" s="6">
        <v>119</v>
      </c>
    </row>
    <row r="121" spans="1:1">
      <c r="A121" s="6">
        <v>120</v>
      </c>
    </row>
    <row r="122" spans="1:1">
      <c r="A122" s="6">
        <v>121</v>
      </c>
    </row>
    <row r="123" spans="1:1">
      <c r="A123" s="6">
        <v>122</v>
      </c>
    </row>
    <row r="124" spans="1:1">
      <c r="A124" s="6">
        <v>123</v>
      </c>
    </row>
    <row r="125" spans="1:1">
      <c r="A125" s="6">
        <v>124</v>
      </c>
    </row>
    <row r="126" spans="1:1">
      <c r="A126" s="6">
        <v>125</v>
      </c>
    </row>
    <row r="127" spans="1:1">
      <c r="A127" s="6">
        <v>126</v>
      </c>
    </row>
    <row r="128" spans="1:1">
      <c r="A128" s="6">
        <v>127</v>
      </c>
    </row>
    <row r="129" spans="1:1">
      <c r="A129" s="6">
        <v>128</v>
      </c>
    </row>
    <row r="130" spans="1:1">
      <c r="A130" s="6">
        <v>129</v>
      </c>
    </row>
    <row r="131" spans="1:1">
      <c r="A131" s="6">
        <v>130</v>
      </c>
    </row>
    <row r="132" spans="1:1">
      <c r="A132" s="6">
        <v>131</v>
      </c>
    </row>
    <row r="133" spans="1:1">
      <c r="A133" s="6">
        <v>132</v>
      </c>
    </row>
    <row r="134" spans="1:1">
      <c r="A134" s="6">
        <v>133</v>
      </c>
    </row>
    <row r="135" spans="1:1">
      <c r="A135" s="6">
        <v>134</v>
      </c>
    </row>
    <row r="136" spans="1:1">
      <c r="A136" s="6">
        <v>135</v>
      </c>
    </row>
    <row r="137" spans="1:1">
      <c r="A137" s="6">
        <v>136</v>
      </c>
    </row>
    <row r="138" spans="1:1">
      <c r="A138" s="6">
        <v>137</v>
      </c>
    </row>
    <row r="139" spans="1:1">
      <c r="A139" s="6">
        <v>138</v>
      </c>
    </row>
    <row r="140" spans="1:1">
      <c r="A140" s="6">
        <v>139</v>
      </c>
    </row>
    <row r="141" spans="1:1">
      <c r="A141" s="6">
        <v>140</v>
      </c>
    </row>
    <row r="142" spans="1:1">
      <c r="A142" s="6">
        <v>141</v>
      </c>
    </row>
    <row r="143" spans="1:1">
      <c r="A143" s="6">
        <v>142</v>
      </c>
    </row>
    <row r="144" spans="1:1">
      <c r="A144" s="6">
        <v>143</v>
      </c>
    </row>
    <row r="145" spans="1:1">
      <c r="A145" s="6">
        <v>144</v>
      </c>
    </row>
    <row r="146" spans="1:1">
      <c r="A146" s="6">
        <v>145</v>
      </c>
    </row>
    <row r="147" spans="1:1">
      <c r="A147" s="6">
        <v>146</v>
      </c>
    </row>
    <row r="148" spans="1:1">
      <c r="A148" s="6">
        <v>147</v>
      </c>
    </row>
    <row r="149" spans="1:1">
      <c r="A149" s="6">
        <v>148</v>
      </c>
    </row>
    <row r="150" spans="1:1">
      <c r="A150" s="6">
        <v>149</v>
      </c>
    </row>
    <row r="151" spans="1:1">
      <c r="A151" s="6">
        <v>150</v>
      </c>
    </row>
    <row r="152" spans="1:1">
      <c r="A152" s="6">
        <v>151</v>
      </c>
    </row>
    <row r="153" spans="1:1">
      <c r="A153" s="6">
        <v>152</v>
      </c>
    </row>
    <row r="154" spans="1:1">
      <c r="A154" s="6">
        <v>153</v>
      </c>
    </row>
    <row r="155" spans="1:1">
      <c r="A155" s="6">
        <v>154</v>
      </c>
    </row>
    <row r="156" spans="1:1">
      <c r="A156" s="6">
        <v>155</v>
      </c>
    </row>
    <row r="157" spans="1:1">
      <c r="A157" s="6">
        <v>156</v>
      </c>
    </row>
    <row r="158" spans="1:1">
      <c r="A158" s="6">
        <v>157</v>
      </c>
    </row>
    <row r="159" spans="1:1">
      <c r="A159" s="6">
        <v>158</v>
      </c>
    </row>
    <row r="160" spans="1:1">
      <c r="A160" s="6">
        <v>159</v>
      </c>
    </row>
    <row r="161" spans="1:1">
      <c r="A161" s="6">
        <v>160</v>
      </c>
    </row>
    <row r="162" spans="1:1">
      <c r="A162" s="6">
        <v>161</v>
      </c>
    </row>
    <row r="163" spans="1:1">
      <c r="A163" s="6">
        <v>162</v>
      </c>
    </row>
    <row r="164" spans="1:1">
      <c r="A164" s="6">
        <v>163</v>
      </c>
    </row>
    <row r="165" spans="1:1">
      <c r="A165" s="6">
        <v>164</v>
      </c>
    </row>
    <row r="166" spans="1:1">
      <c r="A166" s="6">
        <v>165</v>
      </c>
    </row>
    <row r="167" spans="1:1">
      <c r="A167" s="6">
        <v>166</v>
      </c>
    </row>
    <row r="168" spans="1:1">
      <c r="A168" s="6">
        <v>167</v>
      </c>
    </row>
    <row r="169" spans="1:1">
      <c r="A169" s="6">
        <v>168</v>
      </c>
    </row>
    <row r="170" spans="1:1">
      <c r="A170" s="6">
        <v>169</v>
      </c>
    </row>
    <row r="171" spans="1:1">
      <c r="A171" s="6">
        <v>170</v>
      </c>
    </row>
    <row r="172" spans="1:1">
      <c r="A172" s="6">
        <v>171</v>
      </c>
    </row>
    <row r="173" spans="1:1">
      <c r="A173" s="6">
        <v>172</v>
      </c>
    </row>
    <row r="174" spans="1:1">
      <c r="A174" s="6">
        <v>173</v>
      </c>
    </row>
    <row r="175" spans="1:1">
      <c r="A175" s="6">
        <v>174</v>
      </c>
    </row>
    <row r="176" spans="1:1">
      <c r="A176" s="6">
        <v>175</v>
      </c>
    </row>
    <row r="177" spans="1:1">
      <c r="A177" s="6">
        <v>176</v>
      </c>
    </row>
    <row r="178" spans="1:1">
      <c r="A178" s="6">
        <v>177</v>
      </c>
    </row>
    <row r="179" spans="1:1">
      <c r="A179" s="6">
        <v>178</v>
      </c>
    </row>
    <row r="180" spans="1:1">
      <c r="A180" s="6">
        <v>179</v>
      </c>
    </row>
    <row r="181" spans="1:1">
      <c r="A181" s="6">
        <v>180</v>
      </c>
    </row>
    <row r="182" spans="1:1">
      <c r="A182" s="6">
        <v>181</v>
      </c>
    </row>
    <row r="183" spans="1:1">
      <c r="A183" s="6">
        <v>182</v>
      </c>
    </row>
    <row r="184" spans="1:1">
      <c r="A184" s="6">
        <v>183</v>
      </c>
    </row>
    <row r="185" spans="1:1">
      <c r="A185" s="6">
        <v>184</v>
      </c>
    </row>
    <row r="186" spans="1:1">
      <c r="A186" s="6">
        <v>185</v>
      </c>
    </row>
    <row r="187" spans="1:1">
      <c r="A187" s="6">
        <v>186</v>
      </c>
    </row>
    <row r="188" spans="1:1">
      <c r="A188" s="6">
        <v>187</v>
      </c>
    </row>
    <row r="189" spans="1:1">
      <c r="A189" s="6">
        <v>188</v>
      </c>
    </row>
    <row r="190" spans="1:1">
      <c r="A190" s="6">
        <v>189</v>
      </c>
    </row>
    <row r="191" spans="1:1">
      <c r="A191" s="6">
        <v>190</v>
      </c>
    </row>
    <row r="192" spans="1:1">
      <c r="A192" s="6">
        <v>191</v>
      </c>
    </row>
    <row r="193" spans="1:1">
      <c r="A193" s="6">
        <v>192</v>
      </c>
    </row>
    <row r="194" spans="1:1">
      <c r="A194" s="6">
        <v>193</v>
      </c>
    </row>
    <row r="195" spans="1:1">
      <c r="A195" s="6">
        <v>194</v>
      </c>
    </row>
    <row r="196" spans="1:1">
      <c r="A196" s="6">
        <v>195</v>
      </c>
    </row>
    <row r="197" spans="1:1">
      <c r="A197" s="6">
        <v>196</v>
      </c>
    </row>
    <row r="198" spans="1:1">
      <c r="A198" s="6">
        <v>197</v>
      </c>
    </row>
    <row r="199" spans="1:1">
      <c r="A199" s="6">
        <v>198</v>
      </c>
    </row>
    <row r="200" spans="1:1">
      <c r="A200" s="6">
        <v>199</v>
      </c>
    </row>
    <row r="201" spans="1:1">
      <c r="A201" s="6">
        <v>200</v>
      </c>
    </row>
    <row r="202" spans="1:1">
      <c r="A202" s="6">
        <v>201</v>
      </c>
    </row>
    <row r="203" spans="1:1">
      <c r="A203" s="6">
        <v>202</v>
      </c>
    </row>
    <row r="204" spans="1:1">
      <c r="A204" s="6">
        <v>203</v>
      </c>
    </row>
    <row r="205" spans="1:1">
      <c r="A205" s="6">
        <v>204</v>
      </c>
    </row>
    <row r="206" spans="1:1">
      <c r="A206" s="6">
        <v>205</v>
      </c>
    </row>
    <row r="207" spans="1:1">
      <c r="A207" s="6">
        <v>206</v>
      </c>
    </row>
    <row r="208" spans="1:1">
      <c r="A208" s="6">
        <v>207</v>
      </c>
    </row>
    <row r="209" spans="1:1">
      <c r="A209" s="6">
        <v>208</v>
      </c>
    </row>
    <row r="210" spans="1:1">
      <c r="A210" s="6">
        <v>209</v>
      </c>
    </row>
    <row r="211" spans="1:1">
      <c r="A211" s="6">
        <v>210</v>
      </c>
    </row>
    <row r="212" spans="1:1">
      <c r="A212" s="6">
        <v>211</v>
      </c>
    </row>
    <row r="213" spans="1:1">
      <c r="A213" s="6">
        <v>212</v>
      </c>
    </row>
    <row r="214" spans="1:1">
      <c r="A214" s="6">
        <v>213</v>
      </c>
    </row>
    <row r="215" spans="1:1">
      <c r="A215" s="6">
        <v>214</v>
      </c>
    </row>
    <row r="216" spans="1:1">
      <c r="A216" s="6">
        <v>215</v>
      </c>
    </row>
    <row r="217" spans="1:1">
      <c r="A217" s="6">
        <v>216</v>
      </c>
    </row>
    <row r="218" spans="1:1">
      <c r="A218" s="6">
        <v>217</v>
      </c>
    </row>
    <row r="219" spans="1:1">
      <c r="A219" s="6">
        <v>218</v>
      </c>
    </row>
    <row r="220" spans="1:1">
      <c r="A220" s="6">
        <v>219</v>
      </c>
    </row>
    <row r="221" spans="1:1">
      <c r="A221" s="6">
        <v>220</v>
      </c>
    </row>
    <row r="222" spans="1:1">
      <c r="A222" s="6">
        <v>221</v>
      </c>
    </row>
    <row r="223" spans="1:1">
      <c r="A223" s="6">
        <v>222</v>
      </c>
    </row>
    <row r="224" spans="1:1">
      <c r="A224" s="6">
        <v>223</v>
      </c>
    </row>
    <row r="225" spans="1:1">
      <c r="A225" s="6">
        <v>224</v>
      </c>
    </row>
    <row r="226" spans="1:1">
      <c r="A226" s="6">
        <v>225</v>
      </c>
    </row>
    <row r="227" spans="1:1">
      <c r="A227" s="6">
        <v>226</v>
      </c>
    </row>
    <row r="228" spans="1:1">
      <c r="A228" s="6">
        <v>227</v>
      </c>
    </row>
    <row r="229" spans="1:1">
      <c r="A229" s="6">
        <v>228</v>
      </c>
    </row>
    <row r="230" spans="1:1">
      <c r="A230" s="6">
        <v>229</v>
      </c>
    </row>
    <row r="231" spans="1:1">
      <c r="A231" s="6">
        <v>230</v>
      </c>
    </row>
    <row r="232" spans="1:1">
      <c r="A232" s="6">
        <v>231</v>
      </c>
    </row>
    <row r="233" spans="1:1">
      <c r="A233" s="6">
        <v>232</v>
      </c>
    </row>
    <row r="234" spans="1:1">
      <c r="A234" s="6">
        <v>233</v>
      </c>
    </row>
    <row r="235" spans="1:1">
      <c r="A235" s="6">
        <v>234</v>
      </c>
    </row>
    <row r="236" spans="1:1">
      <c r="A236" s="6">
        <v>235</v>
      </c>
    </row>
    <row r="237" spans="1:1">
      <c r="A237" s="6">
        <v>236</v>
      </c>
    </row>
    <row r="238" spans="1:1">
      <c r="A238" s="6">
        <v>237</v>
      </c>
    </row>
    <row r="239" spans="1:1">
      <c r="A239" s="6">
        <v>238</v>
      </c>
    </row>
    <row r="240" spans="1:1">
      <c r="A240" s="6">
        <v>239</v>
      </c>
    </row>
    <row r="241" spans="1:1">
      <c r="A241" s="6">
        <v>240</v>
      </c>
    </row>
    <row r="242" spans="1:1">
      <c r="A242" s="6">
        <v>241</v>
      </c>
    </row>
    <row r="243" spans="1:1">
      <c r="A243" s="6">
        <v>242</v>
      </c>
    </row>
    <row r="244" spans="1:1">
      <c r="A244" s="6">
        <v>243</v>
      </c>
    </row>
    <row r="245" spans="1:1">
      <c r="A245" s="6">
        <v>244</v>
      </c>
    </row>
    <row r="246" spans="1:1">
      <c r="A246" s="6">
        <v>245</v>
      </c>
    </row>
    <row r="247" spans="1:1">
      <c r="A247" s="6">
        <v>246</v>
      </c>
    </row>
    <row r="248" spans="1:1">
      <c r="A248" s="6">
        <v>247</v>
      </c>
    </row>
    <row r="249" spans="1:1">
      <c r="A249" s="6">
        <v>248</v>
      </c>
    </row>
    <row r="250" spans="1:1">
      <c r="A250" s="6">
        <v>249</v>
      </c>
    </row>
    <row r="251" spans="1:1">
      <c r="A251" s="6">
        <v>250</v>
      </c>
    </row>
    <row r="252" spans="1:1">
      <c r="A252" s="6">
        <v>251</v>
      </c>
    </row>
    <row r="253" spans="1:1">
      <c r="A253" s="6">
        <v>252</v>
      </c>
    </row>
    <row r="254" spans="1:1">
      <c r="A254" s="6">
        <v>253</v>
      </c>
    </row>
    <row r="255" spans="1:1">
      <c r="A255" s="6">
        <v>254</v>
      </c>
    </row>
  </sheetData>
  <sheetProtection password="C9A3" sheet="1" objects="1" scenarios="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E291"/>
  <sheetViews>
    <sheetView showGridLines="0" zoomScaleNormal="100" workbookViewId="0"/>
  </sheetViews>
  <sheetFormatPr defaultRowHeight="11.25"/>
  <cols>
    <col min="1" max="1" width="6.140625" style="75" bestFit="1" customWidth="1"/>
    <col min="2" max="2" width="58.7109375" style="217" bestFit="1" customWidth="1"/>
    <col min="3" max="3" width="47.5703125" style="231" customWidth="1"/>
    <col min="4" max="4" width="40.85546875" style="226" customWidth="1"/>
    <col min="5" max="5" width="69.140625" style="226" bestFit="1" customWidth="1"/>
    <col min="6" max="16384" width="9.140625" style="7"/>
  </cols>
  <sheetData>
    <row r="1" spans="1:5">
      <c r="B1" s="211" t="str">
        <f>Produtos_Representadas!$O$1</f>
        <v>English</v>
      </c>
      <c r="C1" s="218" t="s">
        <v>10</v>
      </c>
      <c r="D1" s="218" t="s">
        <v>11</v>
      </c>
      <c r="E1" s="219" t="s">
        <v>12</v>
      </c>
    </row>
    <row r="2" spans="1:5">
      <c r="A2" s="167"/>
      <c r="B2" s="212" t="str">
        <f>IF($B$1="Português",C2,(IF($B$1="English",D2,(IF($B$1="Español",E2)))))</f>
        <v>SK - CERAMIC WALL, FLOOR TILES AND SANITARY WARE</v>
      </c>
      <c r="C2" s="220" t="s">
        <v>820</v>
      </c>
      <c r="D2" s="220" t="s">
        <v>419</v>
      </c>
      <c r="E2" s="221" t="s">
        <v>420</v>
      </c>
    </row>
    <row r="3" spans="1:5">
      <c r="A3" s="165"/>
      <c r="B3" s="213" t="str">
        <f t="shared" ref="B3:B66" si="0">IF($B$1="Português",C3,(IF($B$1="English",D3,(IF($B$1="Español",E3)))))</f>
        <v>Ceramic - Wall, Floor Tiles and Sanitary Ware</v>
      </c>
      <c r="C3" s="222" t="s">
        <v>832</v>
      </c>
      <c r="D3" s="222" t="s">
        <v>833</v>
      </c>
      <c r="E3" s="222" t="s">
        <v>834</v>
      </c>
    </row>
    <row r="4" spans="1:5">
      <c r="A4" s="76">
        <v>1</v>
      </c>
      <c r="B4" s="214" t="str">
        <f t="shared" si="0"/>
        <v>Conglomerates</v>
      </c>
      <c r="C4" s="223" t="s">
        <v>47</v>
      </c>
      <c r="D4" s="224" t="s">
        <v>46</v>
      </c>
      <c r="E4" s="224" t="s">
        <v>45</v>
      </c>
    </row>
    <row r="5" spans="1:5">
      <c r="A5" s="75">
        <v>2</v>
      </c>
      <c r="B5" s="214" t="str">
        <f t="shared" si="0"/>
        <v>Tiles</v>
      </c>
      <c r="C5" s="225" t="s">
        <v>421</v>
      </c>
      <c r="D5" s="226" t="s">
        <v>422</v>
      </c>
      <c r="E5" s="226" t="s">
        <v>421</v>
      </c>
    </row>
    <row r="6" spans="1:5">
      <c r="A6" s="75">
        <v>3</v>
      </c>
      <c r="B6" s="214" t="str">
        <f t="shared" si="0"/>
        <v>Sanitary Ware</v>
      </c>
      <c r="C6" s="225" t="s">
        <v>423</v>
      </c>
      <c r="D6" s="226" t="s">
        <v>424</v>
      </c>
      <c r="E6" s="226" t="s">
        <v>425</v>
      </c>
    </row>
    <row r="7" spans="1:5">
      <c r="A7" s="75">
        <v>4</v>
      </c>
      <c r="B7" s="214" t="str">
        <f t="shared" si="0"/>
        <v>Ceramic Tiles</v>
      </c>
      <c r="C7" s="225" t="s">
        <v>426</v>
      </c>
      <c r="D7" s="226" t="s">
        <v>427</v>
      </c>
      <c r="E7" s="226" t="s">
        <v>428</v>
      </c>
    </row>
    <row r="8" spans="1:5">
      <c r="A8" s="75">
        <v>5</v>
      </c>
      <c r="B8" s="214" t="str">
        <f t="shared" si="0"/>
        <v>Glazed Ceramic Tiles</v>
      </c>
      <c r="C8" s="225" t="s">
        <v>429</v>
      </c>
      <c r="D8" s="226" t="s">
        <v>430</v>
      </c>
      <c r="E8" s="226" t="s">
        <v>431</v>
      </c>
    </row>
    <row r="9" spans="1:5">
      <c r="A9" s="75">
        <v>6</v>
      </c>
      <c r="B9" s="214" t="str">
        <f t="shared" si="0"/>
        <v>Tiles and Glass Blocks</v>
      </c>
      <c r="C9" s="225" t="s">
        <v>432</v>
      </c>
      <c r="D9" s="226" t="s">
        <v>433</v>
      </c>
      <c r="E9" s="226" t="s">
        <v>434</v>
      </c>
    </row>
    <row r="10" spans="1:5">
      <c r="A10" s="75">
        <v>7</v>
      </c>
      <c r="B10" s="214" t="str">
        <f t="shared" si="0"/>
        <v>Display Modules</v>
      </c>
      <c r="C10" s="225" t="s">
        <v>435</v>
      </c>
      <c r="D10" s="226" t="s">
        <v>436</v>
      </c>
      <c r="E10" s="226" t="s">
        <v>437</v>
      </c>
    </row>
    <row r="11" spans="1:5">
      <c r="A11" s="75">
        <v>8</v>
      </c>
      <c r="B11" s="214" t="str">
        <f t="shared" si="0"/>
        <v>Decorative and Artistic Panels</v>
      </c>
      <c r="C11" s="225" t="s">
        <v>438</v>
      </c>
      <c r="D11" s="226" t="s">
        <v>439</v>
      </c>
      <c r="E11" s="226" t="s">
        <v>440</v>
      </c>
    </row>
    <row r="12" spans="1:5">
      <c r="A12" s="75">
        <v>9</v>
      </c>
      <c r="B12" s="214" t="str">
        <f t="shared" si="0"/>
        <v>Decorative and Artistic Panels - Hand-Painted</v>
      </c>
      <c r="C12" s="225" t="s">
        <v>441</v>
      </c>
      <c r="D12" s="226" t="s">
        <v>442</v>
      </c>
      <c r="E12" s="226" t="s">
        <v>443</v>
      </c>
    </row>
    <row r="13" spans="1:5">
      <c r="A13" s="75">
        <v>10</v>
      </c>
      <c r="B13" s="214" t="str">
        <f t="shared" si="0"/>
        <v>Sandstone Pavements</v>
      </c>
      <c r="C13" s="227" t="s">
        <v>444</v>
      </c>
      <c r="D13" s="226" t="s">
        <v>445</v>
      </c>
      <c r="E13" s="226" t="s">
        <v>446</v>
      </c>
    </row>
    <row r="14" spans="1:5">
      <c r="A14" s="75">
        <v>11</v>
      </c>
      <c r="B14" s="214" t="str">
        <f t="shared" si="0"/>
        <v>Porcelain Sandstone Pavements</v>
      </c>
      <c r="C14" s="225" t="s">
        <v>447</v>
      </c>
      <c r="D14" s="226" t="s">
        <v>448</v>
      </c>
      <c r="E14" s="226" t="s">
        <v>449</v>
      </c>
    </row>
    <row r="15" spans="1:5">
      <c r="A15" s="75">
        <v>12</v>
      </c>
      <c r="B15" s="214" t="str">
        <f t="shared" si="0"/>
        <v>Refractory Pavements and Coatings</v>
      </c>
      <c r="C15" s="225" t="s">
        <v>450</v>
      </c>
      <c r="D15" s="226" t="s">
        <v>451</v>
      </c>
      <c r="E15" s="226" t="s">
        <v>452</v>
      </c>
    </row>
    <row r="16" spans="1:5">
      <c r="A16" s="75">
        <v>13</v>
      </c>
      <c r="B16" s="214" t="str">
        <f t="shared" si="0"/>
        <v>Rustic Pavements and Coatings</v>
      </c>
      <c r="C16" s="225" t="s">
        <v>453</v>
      </c>
      <c r="D16" s="226" t="s">
        <v>454</v>
      </c>
      <c r="E16" s="226" t="s">
        <v>455</v>
      </c>
    </row>
    <row r="17" spans="1:5">
      <c r="A17" s="75">
        <v>14</v>
      </c>
      <c r="B17" s="214" t="str">
        <f t="shared" si="0"/>
        <v>Complementary Pieces, Friezes and Strips</v>
      </c>
      <c r="C17" s="225" t="s">
        <v>456</v>
      </c>
      <c r="D17" s="226" t="s">
        <v>457</v>
      </c>
      <c r="E17" s="226" t="s">
        <v>458</v>
      </c>
    </row>
    <row r="18" spans="1:5">
      <c r="A18" s="165"/>
      <c r="B18" s="213" t="str">
        <f t="shared" si="0"/>
        <v>Kitchen and Bathroom - Furnishings Components and Accessories</v>
      </c>
      <c r="C18" s="228" t="s">
        <v>835</v>
      </c>
      <c r="D18" s="229" t="s">
        <v>836</v>
      </c>
      <c r="E18" s="222" t="s">
        <v>837</v>
      </c>
    </row>
    <row r="19" spans="1:5">
      <c r="A19" s="75">
        <v>15</v>
      </c>
      <c r="B19" s="214" t="str">
        <f t="shared" si="0"/>
        <v>Bathroom Accessories</v>
      </c>
      <c r="C19" s="225" t="s">
        <v>459</v>
      </c>
      <c r="D19" s="226" t="s">
        <v>460</v>
      </c>
      <c r="E19" s="226" t="s">
        <v>461</v>
      </c>
    </row>
    <row r="20" spans="1:5">
      <c r="A20" s="75">
        <v>16</v>
      </c>
      <c r="B20" s="214" t="str">
        <f t="shared" si="0"/>
        <v>Bathtubs and Hidromassage</v>
      </c>
      <c r="C20" s="225" t="s">
        <v>462</v>
      </c>
      <c r="D20" s="226" t="s">
        <v>463</v>
      </c>
      <c r="E20" s="226" t="s">
        <v>464</v>
      </c>
    </row>
    <row r="21" spans="1:5">
      <c r="A21" s="75">
        <v>17</v>
      </c>
      <c r="B21" s="214" t="str">
        <f t="shared" si="0"/>
        <v>Shower Cabinets</v>
      </c>
      <c r="C21" s="225" t="s">
        <v>465</v>
      </c>
      <c r="D21" s="226" t="s">
        <v>466</v>
      </c>
      <c r="E21" s="226" t="s">
        <v>467</v>
      </c>
    </row>
    <row r="22" spans="1:5">
      <c r="A22" s="75">
        <v>18</v>
      </c>
      <c r="B22" s="214" t="str">
        <f t="shared" si="0"/>
        <v>Showers</v>
      </c>
      <c r="C22" s="225" t="s">
        <v>468</v>
      </c>
      <c r="D22" s="226" t="s">
        <v>469</v>
      </c>
      <c r="E22" s="226" t="s">
        <v>470</v>
      </c>
    </row>
    <row r="23" spans="1:5">
      <c r="A23" s="75">
        <v>19</v>
      </c>
      <c r="B23" s="214" t="str">
        <f t="shared" si="0"/>
        <v>Decoration - Various Items</v>
      </c>
      <c r="C23" s="225" t="s">
        <v>471</v>
      </c>
      <c r="D23" s="226" t="s">
        <v>472</v>
      </c>
      <c r="E23" s="226" t="s">
        <v>473</v>
      </c>
    </row>
    <row r="24" spans="1:5">
      <c r="A24" s="75">
        <v>20</v>
      </c>
      <c r="B24" s="214" t="str">
        <f t="shared" si="0"/>
        <v>Electrical Appliances and Fitted Stoves</v>
      </c>
      <c r="C24" s="225" t="s">
        <v>474</v>
      </c>
      <c r="D24" s="226" t="s">
        <v>475</v>
      </c>
      <c r="E24" s="226" t="s">
        <v>476</v>
      </c>
    </row>
    <row r="25" spans="1:5">
      <c r="A25" s="75">
        <v>21</v>
      </c>
      <c r="B25" s="214" t="str">
        <f t="shared" si="0"/>
        <v>Sanitary Ware and Kitchens - Stainless Steel</v>
      </c>
      <c r="C25" s="225" t="s">
        <v>477</v>
      </c>
      <c r="D25" s="226" t="s">
        <v>478</v>
      </c>
      <c r="E25" s="226" t="s">
        <v>479</v>
      </c>
    </row>
    <row r="26" spans="1:5">
      <c r="A26" s="75">
        <v>22</v>
      </c>
      <c r="B26" s="214" t="str">
        <f t="shared" si="0"/>
        <v>Mirrors</v>
      </c>
      <c r="C26" s="225" t="s">
        <v>480</v>
      </c>
      <c r="D26" s="226" t="s">
        <v>481</v>
      </c>
      <c r="E26" s="226" t="s">
        <v>482</v>
      </c>
    </row>
    <row r="27" spans="1:5">
      <c r="A27" s="75">
        <v>23</v>
      </c>
      <c r="B27" s="214" t="str">
        <f t="shared" si="0"/>
        <v>Exhausts and Chimneys</v>
      </c>
      <c r="C27" s="225" t="s">
        <v>483</v>
      </c>
      <c r="D27" s="226" t="s">
        <v>484</v>
      </c>
      <c r="E27" s="226" t="s">
        <v>485</v>
      </c>
    </row>
    <row r="28" spans="1:5">
      <c r="A28" s="75">
        <v>24</v>
      </c>
      <c r="B28" s="214" t="str">
        <f t="shared" si="0"/>
        <v>Fluxometers</v>
      </c>
      <c r="C28" s="225" t="s">
        <v>486</v>
      </c>
      <c r="D28" s="226" t="s">
        <v>487</v>
      </c>
      <c r="E28" s="226" t="s">
        <v>488</v>
      </c>
    </row>
    <row r="29" spans="1:5">
      <c r="A29" s="75">
        <v>25</v>
      </c>
      <c r="B29" s="214" t="str">
        <f t="shared" si="0"/>
        <v>Sinks</v>
      </c>
      <c r="C29" s="225" t="s">
        <v>489</v>
      </c>
      <c r="D29" s="226" t="s">
        <v>490</v>
      </c>
      <c r="E29" s="226" t="s">
        <v>491</v>
      </c>
    </row>
    <row r="30" spans="1:5">
      <c r="A30" s="75">
        <v>26</v>
      </c>
      <c r="B30" s="214" t="str">
        <f t="shared" si="0"/>
        <v>Bathroom Furnishings - Components and Accessories</v>
      </c>
      <c r="C30" s="225" t="s">
        <v>492</v>
      </c>
      <c r="D30" s="226" t="s">
        <v>493</v>
      </c>
      <c r="E30" s="226" t="s">
        <v>494</v>
      </c>
    </row>
    <row r="31" spans="1:5">
      <c r="A31" s="75">
        <v>27</v>
      </c>
      <c r="B31" s="214" t="str">
        <f t="shared" si="0"/>
        <v>Kitchen Furnishings - Components and Accessories</v>
      </c>
      <c r="C31" s="225" t="s">
        <v>495</v>
      </c>
      <c r="D31" s="226" t="s">
        <v>496</v>
      </c>
      <c r="E31" s="226" t="s">
        <v>497</v>
      </c>
    </row>
    <row r="32" spans="1:5">
      <c r="A32" s="75">
        <v>28</v>
      </c>
      <c r="B32" s="214" t="str">
        <f t="shared" si="0"/>
        <v>Towel Radiators</v>
      </c>
      <c r="C32" s="225" t="s">
        <v>498</v>
      </c>
      <c r="D32" s="226" t="s">
        <v>499</v>
      </c>
      <c r="E32" s="226" t="s">
        <v>500</v>
      </c>
    </row>
    <row r="33" spans="1:5">
      <c r="A33" s="75">
        <v>29</v>
      </c>
      <c r="B33" s="214" t="str">
        <f t="shared" si="0"/>
        <v>Saunas</v>
      </c>
      <c r="C33" s="225" t="s">
        <v>501</v>
      </c>
      <c r="D33" s="226" t="s">
        <v>501</v>
      </c>
      <c r="E33" s="226" t="s">
        <v>501</v>
      </c>
    </row>
    <row r="34" spans="1:5">
      <c r="A34" s="75">
        <v>30</v>
      </c>
      <c r="B34" s="214" t="str">
        <f t="shared" si="0"/>
        <v>SPA</v>
      </c>
      <c r="C34" s="225" t="s">
        <v>502</v>
      </c>
      <c r="D34" s="226" t="s">
        <v>503</v>
      </c>
      <c r="E34" s="226" t="s">
        <v>503</v>
      </c>
    </row>
    <row r="35" spans="1:5">
      <c r="A35" s="75">
        <v>31</v>
      </c>
      <c r="B35" s="214" t="str">
        <f t="shared" si="0"/>
        <v>Taps and Accessories</v>
      </c>
      <c r="C35" s="225" t="s">
        <v>504</v>
      </c>
      <c r="D35" s="226" t="s">
        <v>505</v>
      </c>
      <c r="E35" s="226" t="s">
        <v>506</v>
      </c>
    </row>
    <row r="36" spans="1:5">
      <c r="A36" s="165"/>
      <c r="B36" s="213" t="str">
        <f t="shared" si="0"/>
        <v>Products and Equipment for Laying, Restauration and Maintenance</v>
      </c>
      <c r="C36" s="222" t="s">
        <v>838</v>
      </c>
      <c r="D36" s="229" t="s">
        <v>839</v>
      </c>
      <c r="E36" s="222" t="s">
        <v>840</v>
      </c>
    </row>
    <row r="37" spans="1:5" s="20" customFormat="1">
      <c r="A37" s="76">
        <v>32</v>
      </c>
      <c r="B37" s="214" t="str">
        <f t="shared" si="0"/>
        <v>Application and Fixation - Prod. Components Accessories</v>
      </c>
      <c r="C37" s="223" t="s">
        <v>507</v>
      </c>
      <c r="D37" s="230" t="s">
        <v>508</v>
      </c>
      <c r="E37" s="230" t="s">
        <v>509</v>
      </c>
    </row>
    <row r="38" spans="1:5" s="20" customFormat="1">
      <c r="A38" s="76">
        <v>33</v>
      </c>
      <c r="B38" s="214" t="str">
        <f t="shared" si="0"/>
        <v>Glues, Bitumen’s, Mortars and Chemical Products</v>
      </c>
      <c r="C38" s="225" t="s">
        <v>510</v>
      </c>
      <c r="D38" s="224" t="s">
        <v>511</v>
      </c>
      <c r="E38" s="224" t="s">
        <v>512</v>
      </c>
    </row>
    <row r="39" spans="1:5" s="20" customFormat="1">
      <c r="A39" s="76">
        <v>34</v>
      </c>
      <c r="B39" s="214" t="str">
        <f t="shared" si="0"/>
        <v>Cutting - Machinery, Equip. and Tools</v>
      </c>
      <c r="C39" s="225" t="s">
        <v>513</v>
      </c>
      <c r="D39" s="224" t="s">
        <v>514</v>
      </c>
      <c r="E39" s="224" t="s">
        <v>515</v>
      </c>
    </row>
    <row r="40" spans="1:5" s="20" customFormat="1">
      <c r="A40" s="76">
        <v>35</v>
      </c>
      <c r="B40" s="214" t="str">
        <f t="shared" si="0"/>
        <v>Cleaning and Maintenance - Prod. and Equip.</v>
      </c>
      <c r="C40" s="225" t="s">
        <v>516</v>
      </c>
      <c r="D40" s="224" t="s">
        <v>517</v>
      </c>
      <c r="E40" s="224" t="s">
        <v>518</v>
      </c>
    </row>
    <row r="41" spans="1:5">
      <c r="A41" s="165" t="s">
        <v>519</v>
      </c>
      <c r="B41" s="213" t="str">
        <f t="shared" si="0"/>
        <v>Products, Machinery and Equipment for the Ceramic Industry</v>
      </c>
      <c r="C41" s="229" t="s">
        <v>841</v>
      </c>
      <c r="D41" s="229" t="s">
        <v>842</v>
      </c>
      <c r="E41" s="229" t="s">
        <v>843</v>
      </c>
    </row>
    <row r="42" spans="1:5">
      <c r="A42" s="75">
        <v>36</v>
      </c>
      <c r="B42" s="214" t="str">
        <f t="shared" si="0"/>
        <v>Machinery, Equip. and Accessories for Ceramic Industrial</v>
      </c>
      <c r="C42" s="225" t="s">
        <v>520</v>
      </c>
      <c r="D42" s="226" t="s">
        <v>521</v>
      </c>
      <c r="E42" s="226" t="s">
        <v>522</v>
      </c>
    </row>
    <row r="43" spans="1:5">
      <c r="A43" s="75">
        <v>37</v>
      </c>
      <c r="B43" s="214" t="str">
        <f t="shared" si="0"/>
        <v>Raw Materials for the Ceramic Industry</v>
      </c>
      <c r="C43" s="225" t="s">
        <v>523</v>
      </c>
      <c r="D43" s="226" t="s">
        <v>524</v>
      </c>
      <c r="E43" s="226" t="s">
        <v>525</v>
      </c>
    </row>
    <row r="44" spans="1:5">
      <c r="A44" s="75">
        <v>38</v>
      </c>
      <c r="B44" s="214" t="str">
        <f t="shared" si="0"/>
        <v>Industrial Chemistry</v>
      </c>
      <c r="C44" s="225" t="s">
        <v>526</v>
      </c>
      <c r="D44" s="226" t="s">
        <v>527</v>
      </c>
      <c r="E44" s="226" t="s">
        <v>526</v>
      </c>
    </row>
    <row r="45" spans="1:5">
      <c r="A45" s="167"/>
      <c r="B45" s="212" t="str">
        <f t="shared" si="0"/>
        <v>SIMAC - MATERIALS FOR BUILDING AND CONSTRUCTION</v>
      </c>
      <c r="C45" s="220" t="s">
        <v>58</v>
      </c>
      <c r="D45" s="220" t="s">
        <v>57</v>
      </c>
      <c r="E45" s="220" t="s">
        <v>56</v>
      </c>
    </row>
    <row r="46" spans="1:5">
      <c r="A46" s="165" t="s">
        <v>528</v>
      </c>
      <c r="B46" s="213" t="str">
        <f t="shared" si="0"/>
        <v>Materials for Building and Construction</v>
      </c>
      <c r="C46" s="228" t="s">
        <v>844</v>
      </c>
      <c r="D46" s="228" t="s">
        <v>845</v>
      </c>
      <c r="E46" s="228" t="s">
        <v>846</v>
      </c>
    </row>
    <row r="47" spans="1:5">
      <c r="A47" s="75">
        <v>39</v>
      </c>
      <c r="B47" s="214" t="str">
        <f t="shared" si="0"/>
        <v>Steel</v>
      </c>
      <c r="C47" s="225" t="s">
        <v>61</v>
      </c>
      <c r="D47" s="226" t="s">
        <v>60</v>
      </c>
      <c r="E47" s="226" t="s">
        <v>59</v>
      </c>
    </row>
    <row r="48" spans="1:5">
      <c r="A48" s="75">
        <v>40</v>
      </c>
      <c r="B48" s="214" t="str">
        <f t="shared" si="0"/>
        <v>Aluminium</v>
      </c>
      <c r="C48" s="225" t="s">
        <v>64</v>
      </c>
      <c r="D48" s="226" t="s">
        <v>63</v>
      </c>
      <c r="E48" s="226" t="s">
        <v>62</v>
      </c>
    </row>
    <row r="49" spans="1:5">
      <c r="A49" s="75">
        <v>41</v>
      </c>
      <c r="B49" s="214" t="str">
        <f t="shared" si="0"/>
        <v>Sands, Crushed Rock and other Inerts</v>
      </c>
      <c r="C49" s="225" t="s">
        <v>67</v>
      </c>
      <c r="D49" s="226" t="s">
        <v>66</v>
      </c>
      <c r="E49" s="226" t="s">
        <v>65</v>
      </c>
    </row>
    <row r="50" spans="1:5">
      <c r="A50" s="75">
        <v>42</v>
      </c>
      <c r="B50" s="214" t="str">
        <f t="shared" si="0"/>
        <v>Dry Cement Mixes</v>
      </c>
      <c r="C50" s="225" t="s">
        <v>70</v>
      </c>
      <c r="D50" s="226" t="s">
        <v>69</v>
      </c>
      <c r="E50" s="226" t="s">
        <v>68</v>
      </c>
    </row>
    <row r="51" spans="1:5">
      <c r="A51" s="75">
        <v>43</v>
      </c>
      <c r="B51" s="214" t="str">
        <f t="shared" si="0"/>
        <v>Concrete</v>
      </c>
      <c r="C51" s="225" t="s">
        <v>73</v>
      </c>
      <c r="D51" s="226" t="s">
        <v>72</v>
      </c>
      <c r="E51" s="226" t="s">
        <v>71</v>
      </c>
    </row>
    <row r="52" spans="1:5">
      <c r="A52" s="75">
        <v>44</v>
      </c>
      <c r="B52" s="214" t="str">
        <f t="shared" si="0"/>
        <v>Hydraulic Lime</v>
      </c>
      <c r="C52" s="225" t="s">
        <v>74</v>
      </c>
      <c r="D52" s="226" t="s">
        <v>75</v>
      </c>
      <c r="E52" s="226" t="s">
        <v>74</v>
      </c>
    </row>
    <row r="53" spans="1:5">
      <c r="A53" s="75">
        <v>45</v>
      </c>
      <c r="B53" s="214" t="str">
        <f t="shared" si="0"/>
        <v>Ceramics</v>
      </c>
      <c r="C53" s="225" t="s">
        <v>78</v>
      </c>
      <c r="D53" s="226" t="s">
        <v>77</v>
      </c>
      <c r="E53" s="226" t="s">
        <v>76</v>
      </c>
    </row>
    <row r="54" spans="1:5">
      <c r="A54" s="75">
        <v>46</v>
      </c>
      <c r="B54" s="214" t="str">
        <f t="shared" si="0"/>
        <v>Cement</v>
      </c>
      <c r="C54" s="225" t="s">
        <v>81</v>
      </c>
      <c r="D54" s="226" t="s">
        <v>80</v>
      </c>
      <c r="E54" s="226" t="s">
        <v>79</v>
      </c>
    </row>
    <row r="55" spans="1:5">
      <c r="A55" s="75">
        <v>47</v>
      </c>
      <c r="B55" s="214" t="str">
        <f t="shared" si="0"/>
        <v>Special Cements</v>
      </c>
      <c r="C55" s="225" t="s">
        <v>84</v>
      </c>
      <c r="D55" s="226" t="s">
        <v>83</v>
      </c>
      <c r="E55" s="226" t="s">
        <v>82</v>
      </c>
    </row>
    <row r="56" spans="1:5">
      <c r="A56" s="75">
        <v>48</v>
      </c>
      <c r="B56" s="214" t="str">
        <f t="shared" si="0"/>
        <v>Iron</v>
      </c>
      <c r="C56" s="225" t="s">
        <v>87</v>
      </c>
      <c r="D56" s="226" t="s">
        <v>86</v>
      </c>
      <c r="E56" s="226" t="s">
        <v>85</v>
      </c>
    </row>
    <row r="57" spans="1:5">
      <c r="A57" s="75">
        <v>49</v>
      </c>
      <c r="B57" s="214" t="str">
        <f t="shared" si="0"/>
        <v>Fibreglass</v>
      </c>
      <c r="C57" s="225" t="s">
        <v>90</v>
      </c>
      <c r="D57" s="226" t="s">
        <v>89</v>
      </c>
      <c r="E57" s="226" t="s">
        <v>88</v>
      </c>
    </row>
    <row r="58" spans="1:5">
      <c r="A58" s="75">
        <v>50</v>
      </c>
      <c r="B58" s="214" t="str">
        <f t="shared" si="0"/>
        <v>Fibrocement</v>
      </c>
      <c r="C58" s="225" t="s">
        <v>93</v>
      </c>
      <c r="D58" s="226" t="s">
        <v>92</v>
      </c>
      <c r="E58" s="226" t="s">
        <v>91</v>
      </c>
    </row>
    <row r="59" spans="1:5">
      <c r="A59" s="75">
        <v>51</v>
      </c>
      <c r="B59" s="214" t="str">
        <f t="shared" si="0"/>
        <v>Plaster</v>
      </c>
      <c r="C59" s="225" t="s">
        <v>96</v>
      </c>
      <c r="D59" s="226" t="s">
        <v>95</v>
      </c>
      <c r="E59" s="226" t="s">
        <v>94</v>
      </c>
    </row>
    <row r="60" spans="1:5">
      <c r="A60" s="75">
        <v>52</v>
      </c>
      <c r="B60" s="214" t="str">
        <f t="shared" si="0"/>
        <v>Various Metallic Alloys</v>
      </c>
      <c r="C60" s="225" t="s">
        <v>99</v>
      </c>
      <c r="D60" s="226" t="s">
        <v>98</v>
      </c>
      <c r="E60" s="226" t="s">
        <v>97</v>
      </c>
    </row>
    <row r="61" spans="1:5">
      <c r="A61" s="75">
        <v>53</v>
      </c>
      <c r="B61" s="214" t="str">
        <f t="shared" si="0"/>
        <v xml:space="preserve">Recycled Materials </v>
      </c>
      <c r="C61" s="225" t="s">
        <v>102</v>
      </c>
      <c r="D61" s="226" t="s">
        <v>101</v>
      </c>
      <c r="E61" s="226" t="s">
        <v>100</v>
      </c>
    </row>
    <row r="62" spans="1:5">
      <c r="A62" s="75">
        <v>54</v>
      </c>
      <c r="B62" s="214" t="str">
        <f t="shared" si="0"/>
        <v>Priming Mix</v>
      </c>
      <c r="C62" s="225" t="s">
        <v>105</v>
      </c>
      <c r="D62" s="226" t="s">
        <v>104</v>
      </c>
      <c r="E62" s="226" t="s">
        <v>103</v>
      </c>
    </row>
    <row r="63" spans="1:5">
      <c r="A63" s="75">
        <v>55</v>
      </c>
      <c r="B63" s="214" t="str">
        <f t="shared" si="0"/>
        <v>Technical Plastic</v>
      </c>
      <c r="C63" s="225" t="s">
        <v>106</v>
      </c>
      <c r="D63" s="226" t="s">
        <v>107</v>
      </c>
      <c r="E63" s="226" t="s">
        <v>106</v>
      </c>
    </row>
    <row r="64" spans="1:5">
      <c r="A64" s="75">
        <v>56</v>
      </c>
      <c r="B64" s="214" t="str">
        <f t="shared" si="0"/>
        <v>Concrete Prefabricated</v>
      </c>
      <c r="C64" s="225" t="s">
        <v>110</v>
      </c>
      <c r="D64" s="226" t="s">
        <v>109</v>
      </c>
      <c r="E64" s="226" t="s">
        <v>108</v>
      </c>
    </row>
    <row r="65" spans="1:5">
      <c r="A65" s="75">
        <v>57</v>
      </c>
      <c r="B65" s="214" t="str">
        <f t="shared" si="0"/>
        <v>PVC</v>
      </c>
      <c r="C65" s="225" t="s">
        <v>111</v>
      </c>
      <c r="D65" s="226" t="s">
        <v>111</v>
      </c>
      <c r="E65" s="226" t="s">
        <v>111</v>
      </c>
    </row>
    <row r="66" spans="1:5">
      <c r="A66" s="75">
        <v>58</v>
      </c>
      <c r="B66" s="214" t="str">
        <f t="shared" si="0"/>
        <v>Glass</v>
      </c>
      <c r="C66" s="225" t="s">
        <v>114</v>
      </c>
      <c r="D66" s="226" t="s">
        <v>113</v>
      </c>
      <c r="E66" s="226" t="s">
        <v>112</v>
      </c>
    </row>
    <row r="67" spans="1:5">
      <c r="A67" s="165" t="s">
        <v>529</v>
      </c>
      <c r="B67" s="213" t="str">
        <f t="shared" ref="B67:B130" si="1">IF($B$1="Português",C67,(IF($B$1="English",D67,(IF($B$1="Español",E67)))))</f>
        <v>Products and Components for Construction and Public Works</v>
      </c>
      <c r="C67" s="228" t="s">
        <v>847</v>
      </c>
      <c r="D67" s="228" t="s">
        <v>848</v>
      </c>
      <c r="E67" s="222" t="s">
        <v>849</v>
      </c>
    </row>
    <row r="68" spans="1:5">
      <c r="A68" s="75">
        <v>59</v>
      </c>
      <c r="B68" s="214" t="str">
        <f t="shared" si="1"/>
        <v>Cap Vault</v>
      </c>
      <c r="C68" s="225" t="s">
        <v>115</v>
      </c>
      <c r="D68" s="226" t="s">
        <v>116</v>
      </c>
      <c r="E68" s="226" t="s">
        <v>117</v>
      </c>
    </row>
    <row r="69" spans="1:5">
      <c r="A69" s="75">
        <v>60</v>
      </c>
      <c r="B69" s="214" t="str">
        <f t="shared" si="1"/>
        <v>Acoustic - Insulation and Treatment</v>
      </c>
      <c r="C69" s="225" t="s">
        <v>118</v>
      </c>
      <c r="D69" s="226" t="s">
        <v>119</v>
      </c>
      <c r="E69" s="226" t="s">
        <v>120</v>
      </c>
    </row>
    <row r="70" spans="1:5">
      <c r="A70" s="75">
        <v>61</v>
      </c>
      <c r="B70" s="214" t="str">
        <f t="shared" si="1"/>
        <v>Additives for Concrete and Mortar</v>
      </c>
      <c r="C70" s="225" t="s">
        <v>121</v>
      </c>
      <c r="D70" s="226" t="s">
        <v>122</v>
      </c>
      <c r="E70" s="226" t="s">
        <v>123</v>
      </c>
    </row>
    <row r="71" spans="1:5" s="20" customFormat="1">
      <c r="A71" s="76">
        <v>1</v>
      </c>
      <c r="B71" s="214" t="str">
        <f t="shared" si="1"/>
        <v>Conglomerates</v>
      </c>
      <c r="C71" s="225" t="s">
        <v>47</v>
      </c>
      <c r="D71" s="224" t="s">
        <v>46</v>
      </c>
      <c r="E71" s="224" t="s">
        <v>45</v>
      </c>
    </row>
    <row r="72" spans="1:5" s="20" customFormat="1">
      <c r="A72" s="76">
        <v>62</v>
      </c>
      <c r="B72" s="214" t="str">
        <f t="shared" si="1"/>
        <v>Blocks</v>
      </c>
      <c r="C72" s="225" t="s">
        <v>124</v>
      </c>
      <c r="D72" s="224" t="s">
        <v>125</v>
      </c>
      <c r="E72" s="224" t="s">
        <v>126</v>
      </c>
    </row>
    <row r="73" spans="1:5" s="20" customFormat="1">
      <c r="A73" s="76">
        <v>63</v>
      </c>
      <c r="B73" s="214" t="str">
        <f t="shared" si="1"/>
        <v>Roof Gutters</v>
      </c>
      <c r="C73" s="225" t="s">
        <v>127</v>
      </c>
      <c r="D73" s="224" t="s">
        <v>128</v>
      </c>
      <c r="E73" s="224" t="s">
        <v>129</v>
      </c>
    </row>
    <row r="74" spans="1:5" s="20" customFormat="1">
      <c r="A74" s="76">
        <v>64</v>
      </c>
      <c r="B74" s="214" t="str">
        <f t="shared" si="1"/>
        <v>Fences and Rails</v>
      </c>
      <c r="C74" s="225" t="s">
        <v>44</v>
      </c>
      <c r="D74" s="224" t="s">
        <v>130</v>
      </c>
      <c r="E74" s="224" t="s">
        <v>131</v>
      </c>
    </row>
    <row r="75" spans="1:5" s="20" customFormat="1">
      <c r="A75" s="76">
        <v>65</v>
      </c>
      <c r="B75" s="214" t="str">
        <f t="shared" si="1"/>
        <v>Plates</v>
      </c>
      <c r="C75" s="225" t="s">
        <v>132</v>
      </c>
      <c r="D75" s="224" t="s">
        <v>133</v>
      </c>
      <c r="E75" s="224" t="s">
        <v>132</v>
      </c>
    </row>
    <row r="76" spans="1:5" s="20" customFormat="1">
      <c r="A76" s="76">
        <v>66</v>
      </c>
      <c r="B76" s="214" t="str">
        <f t="shared" si="1"/>
        <v>Coverings</v>
      </c>
      <c r="C76" s="225" t="s">
        <v>43</v>
      </c>
      <c r="D76" s="224" t="s">
        <v>134</v>
      </c>
      <c r="E76" s="224" t="s">
        <v>135</v>
      </c>
    </row>
    <row r="77" spans="1:5" s="20" customFormat="1">
      <c r="A77" s="76">
        <v>67</v>
      </c>
      <c r="B77" s="214" t="str">
        <f t="shared" si="1"/>
        <v>Ducts</v>
      </c>
      <c r="C77" s="225" t="s">
        <v>136</v>
      </c>
      <c r="D77" s="224" t="s">
        <v>137</v>
      </c>
      <c r="E77" s="224" t="s">
        <v>138</v>
      </c>
    </row>
    <row r="78" spans="1:5" s="20" customFormat="1">
      <c r="A78" s="76">
        <v>68</v>
      </c>
      <c r="B78" s="214" t="str">
        <f t="shared" si="1"/>
        <v>Ind. Construction, Warehouses and Sports Centres</v>
      </c>
      <c r="C78" s="225" t="s">
        <v>139</v>
      </c>
      <c r="D78" s="224" t="s">
        <v>140</v>
      </c>
      <c r="E78" s="224" t="s">
        <v>141</v>
      </c>
    </row>
    <row r="79" spans="1:5" s="20" customFormat="1">
      <c r="A79" s="76">
        <v>69</v>
      </c>
      <c r="B79" s="214" t="str">
        <f t="shared" si="1"/>
        <v>Prefabricated Constructions</v>
      </c>
      <c r="C79" s="225" t="s">
        <v>142</v>
      </c>
      <c r="D79" s="224" t="s">
        <v>143</v>
      </c>
      <c r="E79" s="224" t="s">
        <v>144</v>
      </c>
    </row>
    <row r="80" spans="1:5" s="20" customFormat="1">
      <c r="A80" s="76">
        <v>70</v>
      </c>
      <c r="B80" s="214" t="str">
        <f t="shared" si="1"/>
        <v>Demoulding Agents</v>
      </c>
      <c r="C80" s="225" t="s">
        <v>145</v>
      </c>
      <c r="D80" s="224" t="s">
        <v>146</v>
      </c>
      <c r="E80" s="224" t="s">
        <v>147</v>
      </c>
    </row>
    <row r="81" spans="1:5" s="20" customFormat="1">
      <c r="A81" s="76">
        <v>71</v>
      </c>
      <c r="B81" s="214" t="str">
        <f t="shared" si="1"/>
        <v>Drainage - Prod. Components and Accessories</v>
      </c>
      <c r="C81" s="225" t="s">
        <v>148</v>
      </c>
      <c r="D81" s="224" t="s">
        <v>149</v>
      </c>
      <c r="E81" s="224" t="s">
        <v>150</v>
      </c>
    </row>
    <row r="82" spans="1:5" s="20" customFormat="1">
      <c r="A82" s="76">
        <v>72</v>
      </c>
      <c r="B82" s="214" t="str">
        <f t="shared" si="1"/>
        <v>Special Structures</v>
      </c>
      <c r="C82" s="225" t="s">
        <v>530</v>
      </c>
      <c r="D82" s="224" t="s">
        <v>151</v>
      </c>
      <c r="E82" s="224" t="s">
        <v>152</v>
      </c>
    </row>
    <row r="83" spans="1:5" s="20" customFormat="1">
      <c r="A83" s="76">
        <v>73</v>
      </c>
      <c r="B83" s="214" t="str">
        <f t="shared" si="1"/>
        <v>Geogrids</v>
      </c>
      <c r="C83" s="231" t="s">
        <v>153</v>
      </c>
      <c r="D83" s="224" t="s">
        <v>154</v>
      </c>
      <c r="E83" s="224" t="s">
        <v>155</v>
      </c>
    </row>
    <row r="84" spans="1:5">
      <c r="A84" s="75">
        <v>74</v>
      </c>
      <c r="B84" s="214" t="str">
        <f t="shared" si="1"/>
        <v>Fire retarding Agents</v>
      </c>
      <c r="C84" s="225" t="s">
        <v>156</v>
      </c>
      <c r="D84" s="226" t="s">
        <v>157</v>
      </c>
      <c r="E84" s="226" t="s">
        <v>158</v>
      </c>
    </row>
    <row r="85" spans="1:5">
      <c r="A85" s="75">
        <v>75</v>
      </c>
      <c r="B85" s="214" t="str">
        <f t="shared" si="1"/>
        <v>Waterproofing</v>
      </c>
      <c r="C85" s="225" t="s">
        <v>159</v>
      </c>
      <c r="D85" s="226" t="s">
        <v>160</v>
      </c>
      <c r="E85" s="226" t="s">
        <v>161</v>
      </c>
    </row>
    <row r="86" spans="1:5">
      <c r="A86" s="75">
        <v>76</v>
      </c>
      <c r="B86" s="214" t="str">
        <f t="shared" si="1"/>
        <v>Thermal Insulation</v>
      </c>
      <c r="C86" s="225" t="s">
        <v>162</v>
      </c>
      <c r="D86" s="226" t="s">
        <v>163</v>
      </c>
      <c r="E86" s="226" t="s">
        <v>164</v>
      </c>
    </row>
    <row r="87" spans="1:5">
      <c r="A87" s="75">
        <v>77</v>
      </c>
      <c r="B87" s="214" t="str">
        <f t="shared" si="1"/>
        <v>Gardens and Green Spaces - Prod. and Equipment</v>
      </c>
      <c r="C87" s="225" t="s">
        <v>165</v>
      </c>
      <c r="D87" s="226" t="s">
        <v>166</v>
      </c>
      <c r="E87" s="226" t="s">
        <v>167</v>
      </c>
    </row>
    <row r="88" spans="1:5">
      <c r="A88" s="75">
        <v>78</v>
      </c>
      <c r="B88" s="214" t="str">
        <f t="shared" si="1"/>
        <v>Moulded Panels</v>
      </c>
      <c r="C88" s="225" t="s">
        <v>168</v>
      </c>
      <c r="D88" s="226" t="s">
        <v>169</v>
      </c>
      <c r="E88" s="226" t="s">
        <v>170</v>
      </c>
    </row>
    <row r="89" spans="1:5">
      <c r="A89" s="75">
        <v>79</v>
      </c>
      <c r="B89" s="214" t="str">
        <f t="shared" si="1"/>
        <v>Outdoor Pavements</v>
      </c>
      <c r="C89" s="225" t="s">
        <v>171</v>
      </c>
      <c r="D89" s="226" t="s">
        <v>172</v>
      </c>
      <c r="E89" s="226" t="s">
        <v>171</v>
      </c>
    </row>
    <row r="90" spans="1:5">
      <c r="A90" s="75">
        <v>80</v>
      </c>
      <c r="B90" s="214" t="str">
        <f t="shared" si="1"/>
        <v>Sports and Industrial Pavements</v>
      </c>
      <c r="C90" s="225" t="s">
        <v>173</v>
      </c>
      <c r="D90" s="226" t="s">
        <v>174</v>
      </c>
      <c r="E90" s="226" t="s">
        <v>175</v>
      </c>
    </row>
    <row r="91" spans="1:5">
      <c r="A91" s="75">
        <v>81</v>
      </c>
      <c r="B91" s="214" t="str">
        <f t="shared" si="1"/>
        <v>Chemical Products</v>
      </c>
      <c r="C91" s="225" t="s">
        <v>176</v>
      </c>
      <c r="D91" s="226" t="s">
        <v>177</v>
      </c>
      <c r="E91" s="226" t="s">
        <v>178</v>
      </c>
    </row>
    <row r="92" spans="1:5">
      <c r="A92" s="75">
        <v>82</v>
      </c>
      <c r="B92" s="214" t="str">
        <f t="shared" si="1"/>
        <v>Outdoor Coatings</v>
      </c>
      <c r="C92" s="225" t="s">
        <v>179</v>
      </c>
      <c r="D92" s="226" t="s">
        <v>180</v>
      </c>
      <c r="E92" s="226" t="s">
        <v>181</v>
      </c>
    </row>
    <row r="93" spans="1:5">
      <c r="A93" s="75">
        <v>83</v>
      </c>
      <c r="B93" s="214" t="str">
        <f t="shared" si="1"/>
        <v xml:space="preserve">Fixing and Joining Agents and Techniques - Accessories Components </v>
      </c>
      <c r="C93" s="225" t="s">
        <v>182</v>
      </c>
      <c r="D93" s="226" t="s">
        <v>531</v>
      </c>
      <c r="E93" s="226" t="s">
        <v>183</v>
      </c>
    </row>
    <row r="94" spans="1:5">
      <c r="A94" s="75">
        <v>84</v>
      </c>
      <c r="B94" s="214" t="str">
        <f t="shared" si="1"/>
        <v>Canvas</v>
      </c>
      <c r="C94" s="225" t="s">
        <v>184</v>
      </c>
      <c r="D94" s="226" t="s">
        <v>185</v>
      </c>
      <c r="E94" s="226" t="s">
        <v>184</v>
      </c>
    </row>
    <row r="95" spans="1:5">
      <c r="A95" s="75">
        <v>85</v>
      </c>
      <c r="B95" s="214" t="str">
        <f t="shared" si="1"/>
        <v>Roofs - Components and Accessories</v>
      </c>
      <c r="C95" s="225" t="s">
        <v>186</v>
      </c>
      <c r="D95" s="226" t="s">
        <v>187</v>
      </c>
      <c r="E95" s="226" t="s">
        <v>188</v>
      </c>
    </row>
    <row r="96" spans="1:5">
      <c r="A96" s="75">
        <v>86</v>
      </c>
      <c r="B96" s="214" t="str">
        <f t="shared" si="1"/>
        <v>Roof Tiles</v>
      </c>
      <c r="C96" s="225" t="s">
        <v>189</v>
      </c>
      <c r="D96" s="226" t="s">
        <v>190</v>
      </c>
      <c r="E96" s="226" t="s">
        <v>191</v>
      </c>
    </row>
    <row r="97" spans="1:5">
      <c r="A97" s="75">
        <v>87</v>
      </c>
      <c r="B97" s="214" t="str">
        <f t="shared" si="1"/>
        <v>Bricks</v>
      </c>
      <c r="C97" s="225" t="s">
        <v>192</v>
      </c>
      <c r="D97" s="226" t="s">
        <v>193</v>
      </c>
      <c r="E97" s="226" t="s">
        <v>194</v>
      </c>
    </row>
    <row r="98" spans="1:5">
      <c r="A98" s="75">
        <v>88</v>
      </c>
      <c r="B98" s="214" t="str">
        <f t="shared" si="1"/>
        <v>Surfaces Treatment - Products and Services</v>
      </c>
      <c r="C98" s="225" t="s">
        <v>195</v>
      </c>
      <c r="D98" s="226" t="s">
        <v>196</v>
      </c>
      <c r="E98" s="226" t="s">
        <v>197</v>
      </c>
    </row>
    <row r="99" spans="1:5">
      <c r="A99" s="75">
        <v>89</v>
      </c>
      <c r="B99" s="214" t="str">
        <f t="shared" si="1"/>
        <v>Tubes and Accessories</v>
      </c>
      <c r="C99" s="225" t="s">
        <v>198</v>
      </c>
      <c r="D99" s="226" t="s">
        <v>199</v>
      </c>
      <c r="E99" s="226" t="s">
        <v>200</v>
      </c>
    </row>
    <row r="100" spans="1:5">
      <c r="A100" s="165" t="s">
        <v>532</v>
      </c>
      <c r="B100" s="213" t="str">
        <f t="shared" si="1"/>
        <v>Equipment, Products and Accessories for Construction</v>
      </c>
      <c r="C100" s="222" t="s">
        <v>850</v>
      </c>
      <c r="D100" s="222" t="s">
        <v>851</v>
      </c>
      <c r="E100" s="222" t="s">
        <v>852</v>
      </c>
    </row>
    <row r="101" spans="1:5" ht="22.5">
      <c r="A101" s="75">
        <v>90</v>
      </c>
      <c r="B101" s="214" t="str">
        <f t="shared" si="1"/>
        <v>Water - Equip. and Accessories for Installation and Network System</v>
      </c>
      <c r="C101" s="223" t="s">
        <v>201</v>
      </c>
      <c r="D101" s="232" t="s">
        <v>202</v>
      </c>
      <c r="E101" s="232" t="s">
        <v>203</v>
      </c>
    </row>
    <row r="102" spans="1:5">
      <c r="A102" s="75">
        <v>91</v>
      </c>
      <c r="B102" s="214" t="str">
        <f t="shared" si="1"/>
        <v>Antennae</v>
      </c>
      <c r="C102" s="225" t="s">
        <v>204</v>
      </c>
      <c r="D102" s="226" t="s">
        <v>205</v>
      </c>
      <c r="E102" s="226" t="s">
        <v>204</v>
      </c>
    </row>
    <row r="103" spans="1:5">
      <c r="A103" s="75">
        <v>92</v>
      </c>
      <c r="B103" s="214" t="str">
        <f t="shared" si="1"/>
        <v>Elevators and Various Lifting and Moving Equipment</v>
      </c>
      <c r="C103" s="225" t="s">
        <v>206</v>
      </c>
      <c r="D103" s="226" t="s">
        <v>207</v>
      </c>
      <c r="E103" s="226" t="s">
        <v>208</v>
      </c>
    </row>
    <row r="104" spans="1:5">
      <c r="A104" s="75">
        <v>93</v>
      </c>
      <c r="B104" s="214" t="str">
        <f t="shared" si="1"/>
        <v>Central Suction</v>
      </c>
      <c r="C104" s="225" t="s">
        <v>533</v>
      </c>
      <c r="D104" s="226" t="s">
        <v>209</v>
      </c>
      <c r="E104" s="226" t="s">
        <v>210</v>
      </c>
    </row>
    <row r="105" spans="1:5">
      <c r="A105" s="75">
        <v>94</v>
      </c>
      <c r="B105" s="214" t="str">
        <f t="shared" si="1"/>
        <v>Automation - Equipment and Components</v>
      </c>
      <c r="C105" s="225" t="s">
        <v>211</v>
      </c>
      <c r="D105" s="226" t="s">
        <v>212</v>
      </c>
      <c r="E105" s="226" t="s">
        <v>213</v>
      </c>
    </row>
    <row r="106" spans="1:5">
      <c r="A106" s="75">
        <v>95</v>
      </c>
      <c r="B106" s="214" t="str">
        <f t="shared" si="1"/>
        <v>Circulating Fans</v>
      </c>
      <c r="C106" s="225" t="s">
        <v>214</v>
      </c>
      <c r="D106" s="226" t="s">
        <v>215</v>
      </c>
      <c r="E106" s="226" t="s">
        <v>214</v>
      </c>
    </row>
    <row r="107" spans="1:5">
      <c r="A107" s="75">
        <v>96</v>
      </c>
      <c r="B107" s="214" t="str">
        <f t="shared" si="1"/>
        <v>Domotics</v>
      </c>
      <c r="C107" s="225" t="s">
        <v>216</v>
      </c>
      <c r="D107" s="224" t="s">
        <v>217</v>
      </c>
      <c r="E107" s="224" t="s">
        <v>218</v>
      </c>
    </row>
    <row r="108" spans="1:5" ht="22.5">
      <c r="A108" s="75">
        <v>97</v>
      </c>
      <c r="B108" s="214" t="str">
        <f t="shared" si="1"/>
        <v>Electrical Energy - Equip. Access. Installations Network Systems</v>
      </c>
      <c r="C108" s="223" t="s">
        <v>219</v>
      </c>
      <c r="D108" s="232" t="s">
        <v>220</v>
      </c>
      <c r="E108" s="232" t="s">
        <v>221</v>
      </c>
    </row>
    <row r="109" spans="1:5">
      <c r="A109" s="75">
        <v>98</v>
      </c>
      <c r="B109" s="214" t="str">
        <f t="shared" si="1"/>
        <v>Measurement and Control Equipment</v>
      </c>
      <c r="C109" s="225" t="s">
        <v>222</v>
      </c>
      <c r="D109" s="226" t="s">
        <v>223</v>
      </c>
      <c r="E109" s="226" t="s">
        <v>224</v>
      </c>
    </row>
    <row r="110" spans="1:5">
      <c r="A110" s="75">
        <v>99</v>
      </c>
      <c r="B110" s="214" t="str">
        <f t="shared" si="1"/>
        <v>Stairs</v>
      </c>
      <c r="C110" s="225" t="s">
        <v>225</v>
      </c>
      <c r="D110" s="226" t="s">
        <v>226</v>
      </c>
      <c r="E110" s="226" t="s">
        <v>227</v>
      </c>
    </row>
    <row r="111" spans="1:5">
      <c r="A111" s="75">
        <v>100</v>
      </c>
      <c r="B111" s="214" t="str">
        <f t="shared" si="1"/>
        <v>Sewage and Sanitation - Equip. Accessories</v>
      </c>
      <c r="C111" s="223" t="s">
        <v>228</v>
      </c>
      <c r="D111" s="232" t="s">
        <v>229</v>
      </c>
      <c r="E111" s="232" t="s">
        <v>534</v>
      </c>
    </row>
    <row r="112" spans="1:5">
      <c r="A112" s="75">
        <v>101</v>
      </c>
      <c r="B112" s="214" t="str">
        <f t="shared" si="1"/>
        <v>Lighting - Equipment and Components</v>
      </c>
      <c r="C112" s="225" t="s">
        <v>230</v>
      </c>
      <c r="D112" s="226" t="s">
        <v>231</v>
      </c>
      <c r="E112" s="226" t="s">
        <v>232</v>
      </c>
    </row>
    <row r="113" spans="1:5" s="20" customFormat="1">
      <c r="A113" s="76">
        <v>102</v>
      </c>
      <c r="B113" s="214" t="str">
        <f t="shared" si="1"/>
        <v>Fireplaces</v>
      </c>
      <c r="C113" s="225" t="s">
        <v>233</v>
      </c>
      <c r="D113" s="224" t="s">
        <v>234</v>
      </c>
      <c r="E113" s="224" t="s">
        <v>235</v>
      </c>
    </row>
    <row r="114" spans="1:5">
      <c r="A114" s="75">
        <v>103</v>
      </c>
      <c r="B114" s="214" t="str">
        <f t="shared" si="1"/>
        <v>Garbage - Prod. Equip. for Collection and Disposal</v>
      </c>
      <c r="C114" s="225" t="s">
        <v>236</v>
      </c>
      <c r="D114" s="226" t="s">
        <v>237</v>
      </c>
      <c r="E114" s="226" t="s">
        <v>238</v>
      </c>
    </row>
    <row r="115" spans="1:5">
      <c r="A115" s="75">
        <v>104</v>
      </c>
      <c r="B115" s="214" t="str">
        <f t="shared" si="1"/>
        <v>Swimming-pools - Equip. Components and Accessories</v>
      </c>
      <c r="C115" s="225" t="s">
        <v>239</v>
      </c>
      <c r="D115" s="226" t="s">
        <v>240</v>
      </c>
      <c r="E115" s="226" t="s">
        <v>241</v>
      </c>
    </row>
    <row r="116" spans="1:5">
      <c r="A116" s="75">
        <v>105</v>
      </c>
      <c r="B116" s="214" t="str">
        <f t="shared" si="1"/>
        <v>Gates and Grids</v>
      </c>
      <c r="C116" s="225" t="s">
        <v>242</v>
      </c>
      <c r="D116" s="226" t="s">
        <v>243</v>
      </c>
      <c r="E116" s="226" t="s">
        <v>244</v>
      </c>
    </row>
    <row r="117" spans="1:5">
      <c r="A117" s="75">
        <v>106</v>
      </c>
      <c r="B117" s="214" t="str">
        <f t="shared" si="1"/>
        <v>Products and Articles for Electrical Systems</v>
      </c>
      <c r="C117" s="225" t="s">
        <v>245</v>
      </c>
      <c r="D117" s="226" t="s">
        <v>246</v>
      </c>
      <c r="E117" s="226" t="s">
        <v>247</v>
      </c>
    </row>
    <row r="118" spans="1:5">
      <c r="A118" s="75">
        <v>107</v>
      </c>
      <c r="B118" s="214" t="str">
        <f t="shared" si="1"/>
        <v>Burners</v>
      </c>
      <c r="C118" s="225" t="s">
        <v>248</v>
      </c>
      <c r="D118" s="226" t="s">
        <v>249</v>
      </c>
      <c r="E118" s="226" t="s">
        <v>250</v>
      </c>
    </row>
    <row r="119" spans="1:5">
      <c r="A119" s="75">
        <v>108</v>
      </c>
      <c r="B119" s="214" t="str">
        <f t="shared" si="1"/>
        <v>Radiators</v>
      </c>
      <c r="C119" s="225" t="s">
        <v>251</v>
      </c>
      <c r="D119" s="226" t="s">
        <v>252</v>
      </c>
      <c r="E119" s="226" t="s">
        <v>251</v>
      </c>
    </row>
    <row r="120" spans="1:5">
      <c r="A120" s="75">
        <v>109</v>
      </c>
      <c r="B120" s="214" t="str">
        <f t="shared" si="1"/>
        <v>Heat Recuperators</v>
      </c>
      <c r="C120" s="225" t="s">
        <v>253</v>
      </c>
      <c r="D120" s="226" t="s">
        <v>254</v>
      </c>
      <c r="E120" s="226" t="s">
        <v>253</v>
      </c>
    </row>
    <row r="121" spans="1:5">
      <c r="A121" s="75">
        <v>110</v>
      </c>
      <c r="B121" s="214" t="str">
        <f t="shared" si="1"/>
        <v>Safety Against Fire - Equip. Comp. for Prevents. Fight</v>
      </c>
      <c r="C121" s="223" t="s">
        <v>535</v>
      </c>
      <c r="D121" s="232" t="s">
        <v>255</v>
      </c>
      <c r="E121" s="232" t="s">
        <v>256</v>
      </c>
    </row>
    <row r="122" spans="1:5">
      <c r="A122" s="75">
        <v>111</v>
      </c>
      <c r="B122" s="214" t="str">
        <f t="shared" si="1"/>
        <v>Safety Against Intrusion and Robbery - Equip. Components</v>
      </c>
      <c r="C122" s="223" t="s">
        <v>257</v>
      </c>
      <c r="D122" s="232" t="s">
        <v>258</v>
      </c>
      <c r="E122" s="232" t="s">
        <v>536</v>
      </c>
    </row>
    <row r="123" spans="1:5">
      <c r="A123" s="75">
        <v>112</v>
      </c>
      <c r="B123" s="214" t="str">
        <f t="shared" si="1"/>
        <v>Telecommunications – Services, Equip. and Accessories</v>
      </c>
      <c r="C123" s="225" t="s">
        <v>259</v>
      </c>
      <c r="D123" s="226" t="s">
        <v>260</v>
      </c>
      <c r="E123" s="226" t="s">
        <v>261</v>
      </c>
    </row>
    <row r="124" spans="1:5">
      <c r="A124" s="75">
        <v>113</v>
      </c>
      <c r="B124" s="214" t="str">
        <f t="shared" si="1"/>
        <v xml:space="preserve">Thermoaccumulators </v>
      </c>
      <c r="C124" s="225" t="s">
        <v>262</v>
      </c>
      <c r="D124" s="226" t="s">
        <v>263</v>
      </c>
      <c r="E124" s="226" t="s">
        <v>264</v>
      </c>
    </row>
    <row r="125" spans="1:5">
      <c r="A125" s="75">
        <v>114</v>
      </c>
      <c r="B125" s="214" t="str">
        <f t="shared" si="1"/>
        <v>Room Thermostats</v>
      </c>
      <c r="C125" s="225" t="s">
        <v>265</v>
      </c>
      <c r="D125" s="226" t="s">
        <v>266</v>
      </c>
      <c r="E125" s="226" t="s">
        <v>267</v>
      </c>
    </row>
    <row r="126" spans="1:5">
      <c r="A126" s="75">
        <v>115</v>
      </c>
      <c r="B126" s="214" t="str">
        <f t="shared" si="1"/>
        <v>Topography - Equip. Components and Services</v>
      </c>
      <c r="C126" s="225" t="s">
        <v>268</v>
      </c>
      <c r="D126" s="226" t="s">
        <v>269</v>
      </c>
      <c r="E126" s="226" t="s">
        <v>270</v>
      </c>
    </row>
    <row r="127" spans="1:5">
      <c r="A127" s="75">
        <v>116</v>
      </c>
      <c r="B127" s="214" t="str">
        <f t="shared" si="1"/>
        <v>Radiators valves</v>
      </c>
      <c r="C127" s="225" t="s">
        <v>271</v>
      </c>
      <c r="D127" s="226" t="s">
        <v>272</v>
      </c>
      <c r="E127" s="226" t="s">
        <v>273</v>
      </c>
    </row>
    <row r="128" spans="1:5">
      <c r="A128" s="165" t="s">
        <v>537</v>
      </c>
      <c r="B128" s="213" t="str">
        <f t="shared" si="1"/>
        <v>Finishings, Partitions and Carpentry Work</v>
      </c>
      <c r="C128" s="228" t="s">
        <v>853</v>
      </c>
      <c r="D128" s="228" t="s">
        <v>854</v>
      </c>
      <c r="E128" s="228" t="s">
        <v>855</v>
      </c>
    </row>
    <row r="129" spans="1:5">
      <c r="A129" s="75">
        <v>117</v>
      </c>
      <c r="B129" s="214" t="str">
        <f t="shared" si="1"/>
        <v>Metal Sashes</v>
      </c>
      <c r="C129" s="225" t="s">
        <v>274</v>
      </c>
      <c r="D129" s="226" t="s">
        <v>275</v>
      </c>
      <c r="E129" s="226" t="s">
        <v>276</v>
      </c>
    </row>
    <row r="130" spans="1:5">
      <c r="A130" s="75">
        <v>118</v>
      </c>
      <c r="B130" s="214" t="str">
        <f t="shared" si="1"/>
        <v>PVC Sashes</v>
      </c>
      <c r="C130" s="225" t="s">
        <v>277</v>
      </c>
      <c r="D130" s="226" t="s">
        <v>278</v>
      </c>
      <c r="E130" s="226" t="s">
        <v>279</v>
      </c>
    </row>
    <row r="131" spans="1:5" s="20" customFormat="1">
      <c r="A131" s="76">
        <v>119</v>
      </c>
      <c r="B131" s="214" t="str">
        <f t="shared" ref="B131:B194" si="2">IF($B$1="Português",C131,(IF($B$1="English",D131,(IF($B$1="Español",E131)))))</f>
        <v>Glues, Bitumen and Mortars</v>
      </c>
      <c r="C131" s="225" t="s">
        <v>280</v>
      </c>
      <c r="D131" s="224" t="s">
        <v>281</v>
      </c>
      <c r="E131" s="224" t="s">
        <v>282</v>
      </c>
    </row>
    <row r="132" spans="1:5" s="20" customFormat="1">
      <c r="A132" s="76">
        <v>120</v>
      </c>
      <c r="B132" s="214" t="str">
        <f t="shared" si="2"/>
        <v>Partitions and False Ceilings</v>
      </c>
      <c r="C132" s="225" t="s">
        <v>283</v>
      </c>
      <c r="D132" s="224" t="s">
        <v>284</v>
      </c>
      <c r="E132" s="224" t="s">
        <v>285</v>
      </c>
    </row>
    <row r="133" spans="1:5" s="20" customFormat="1">
      <c r="A133" s="76">
        <v>121</v>
      </c>
      <c r="B133" s="214" t="str">
        <f t="shared" si="2"/>
        <v>Auditorium and Office Equipment</v>
      </c>
      <c r="C133" s="225" t="s">
        <v>286</v>
      </c>
      <c r="D133" s="224" t="s">
        <v>287</v>
      </c>
      <c r="E133" s="224" t="s">
        <v>288</v>
      </c>
    </row>
    <row r="134" spans="1:5" s="20" customFormat="1">
      <c r="A134" s="76">
        <v>122</v>
      </c>
      <c r="B134" s="214" t="str">
        <f t="shared" si="2"/>
        <v>Window Shades, Blinds and Awnings - Components and Accessories</v>
      </c>
      <c r="C134" s="225" t="s">
        <v>289</v>
      </c>
      <c r="D134" s="224" t="s">
        <v>290</v>
      </c>
      <c r="E134" s="224" t="s">
        <v>291</v>
      </c>
    </row>
    <row r="135" spans="1:5" s="20" customFormat="1">
      <c r="A135" s="76">
        <v>123</v>
      </c>
      <c r="B135" s="214" t="str">
        <f t="shared" si="2"/>
        <v>Stuccos</v>
      </c>
      <c r="C135" s="225" t="s">
        <v>292</v>
      </c>
      <c r="D135" s="224" t="s">
        <v>293</v>
      </c>
      <c r="E135" s="224" t="s">
        <v>294</v>
      </c>
    </row>
    <row r="136" spans="1:5" s="20" customFormat="1">
      <c r="A136" s="76">
        <v>124</v>
      </c>
      <c r="B136" s="214" t="str">
        <f t="shared" si="2"/>
        <v>Promotional Displays</v>
      </c>
      <c r="C136" s="225" t="s">
        <v>295</v>
      </c>
      <c r="D136" s="224" t="s">
        <v>296</v>
      </c>
      <c r="E136" s="224" t="s">
        <v>297</v>
      </c>
    </row>
    <row r="137" spans="1:5" s="20" customFormat="1">
      <c r="A137" s="76">
        <v>125</v>
      </c>
      <c r="B137" s="214" t="str">
        <f t="shared" si="2"/>
        <v>Hardware and Accessories</v>
      </c>
      <c r="C137" s="225" t="s">
        <v>298</v>
      </c>
      <c r="D137" s="224" t="s">
        <v>299</v>
      </c>
      <c r="E137" s="224" t="s">
        <v>300</v>
      </c>
    </row>
    <row r="138" spans="1:5">
      <c r="A138" s="75">
        <v>126</v>
      </c>
      <c r="B138" s="214" t="str">
        <f t="shared" si="2"/>
        <v>Railings, Banisters and Handrails</v>
      </c>
      <c r="C138" s="225" t="s">
        <v>538</v>
      </c>
      <c r="D138" s="226" t="s">
        <v>301</v>
      </c>
      <c r="E138" s="226" t="s">
        <v>302</v>
      </c>
    </row>
    <row r="139" spans="1:5">
      <c r="A139" s="75">
        <v>127</v>
      </c>
      <c r="B139" s="214" t="str">
        <f t="shared" si="2"/>
        <v>Cleaning, Maintenance Restoration - Prod. Equip. Services</v>
      </c>
      <c r="C139" s="223" t="s">
        <v>303</v>
      </c>
      <c r="D139" s="232" t="s">
        <v>304</v>
      </c>
      <c r="E139" s="232" t="s">
        <v>889</v>
      </c>
    </row>
    <row r="140" spans="1:5">
      <c r="A140" s="75">
        <v>128</v>
      </c>
      <c r="B140" s="214" t="str">
        <f t="shared" si="2"/>
        <v>Office Furniture</v>
      </c>
      <c r="C140" s="225" t="s">
        <v>305</v>
      </c>
      <c r="D140" s="226" t="s">
        <v>306</v>
      </c>
      <c r="E140" s="226" t="s">
        <v>307</v>
      </c>
    </row>
    <row r="141" spans="1:5">
      <c r="A141" s="75">
        <v>129</v>
      </c>
      <c r="B141" s="214" t="str">
        <f t="shared" si="2"/>
        <v>Retail Spaces Decoration</v>
      </c>
      <c r="C141" s="225" t="s">
        <v>308</v>
      </c>
      <c r="D141" s="226" t="s">
        <v>309</v>
      </c>
      <c r="E141" s="226" t="s">
        <v>310</v>
      </c>
    </row>
    <row r="142" spans="1:5">
      <c r="A142" s="75">
        <v>130</v>
      </c>
      <c r="B142" s="214" t="str">
        <f t="shared" si="2"/>
        <v>Pavements</v>
      </c>
      <c r="C142" s="225" t="s">
        <v>311</v>
      </c>
      <c r="D142" s="226" t="s">
        <v>312</v>
      </c>
      <c r="E142" s="226" t="s">
        <v>311</v>
      </c>
    </row>
    <row r="143" spans="1:5">
      <c r="A143" s="75">
        <v>131</v>
      </c>
      <c r="B143" s="214" t="str">
        <f t="shared" si="2"/>
        <v>Sections</v>
      </c>
      <c r="C143" s="225" t="s">
        <v>313</v>
      </c>
      <c r="D143" s="226" t="s">
        <v>314</v>
      </c>
      <c r="E143" s="226" t="s">
        <v>315</v>
      </c>
    </row>
    <row r="144" spans="1:5">
      <c r="A144" s="75">
        <v>132</v>
      </c>
      <c r="B144" s="214" t="str">
        <f t="shared" si="2"/>
        <v>Doors and Windows</v>
      </c>
      <c r="C144" s="225" t="s">
        <v>316</v>
      </c>
      <c r="D144" s="226" t="s">
        <v>317</v>
      </c>
      <c r="E144" s="226" t="s">
        <v>318</v>
      </c>
    </row>
    <row r="145" spans="1:5">
      <c r="A145" s="75">
        <v>133</v>
      </c>
      <c r="B145" s="214" t="str">
        <f t="shared" si="2"/>
        <v>Coatings</v>
      </c>
      <c r="C145" s="225" t="s">
        <v>319</v>
      </c>
      <c r="D145" s="226" t="s">
        <v>320</v>
      </c>
      <c r="E145" s="226" t="s">
        <v>321</v>
      </c>
    </row>
    <row r="146" spans="1:5">
      <c r="A146" s="75">
        <v>134</v>
      </c>
      <c r="B146" s="214" t="str">
        <f t="shared" si="2"/>
        <v>Signalling - Outdoor and Indoor</v>
      </c>
      <c r="C146" s="225" t="s">
        <v>322</v>
      </c>
      <c r="D146" s="226" t="s">
        <v>323</v>
      </c>
      <c r="E146" s="226" t="s">
        <v>324</v>
      </c>
    </row>
    <row r="147" spans="1:5">
      <c r="A147" s="75">
        <v>135</v>
      </c>
      <c r="B147" s="214" t="str">
        <f t="shared" si="2"/>
        <v>Paint, Varnishes, Lacquers and Mortars</v>
      </c>
      <c r="C147" s="225" t="s">
        <v>325</v>
      </c>
      <c r="D147" s="226" t="s">
        <v>326</v>
      </c>
      <c r="E147" s="226" t="s">
        <v>327</v>
      </c>
    </row>
    <row r="148" spans="1:5">
      <c r="A148" s="168"/>
      <c r="B148" s="213" t="str">
        <f t="shared" si="2"/>
        <v>Equipment, Machinery and Tools for Construction and Public Works</v>
      </c>
      <c r="C148" s="229" t="s">
        <v>856</v>
      </c>
      <c r="D148" s="229" t="s">
        <v>857</v>
      </c>
      <c r="E148" s="229" t="s">
        <v>858</v>
      </c>
    </row>
    <row r="149" spans="1:5">
      <c r="A149" s="75">
        <v>136</v>
      </c>
      <c r="B149" s="214" t="str">
        <f t="shared" si="2"/>
        <v>Scaffolding</v>
      </c>
      <c r="C149" s="225" t="s">
        <v>328</v>
      </c>
      <c r="D149" s="226" t="s">
        <v>329</v>
      </c>
      <c r="E149" s="226" t="s">
        <v>330</v>
      </c>
    </row>
    <row r="150" spans="1:5">
      <c r="A150" s="75">
        <v>137</v>
      </c>
      <c r="B150" s="214" t="str">
        <f t="shared" si="2"/>
        <v>Column Boxes</v>
      </c>
      <c r="C150" s="225" t="s">
        <v>331</v>
      </c>
      <c r="D150" s="226" t="s">
        <v>332</v>
      </c>
      <c r="E150" s="226" t="s">
        <v>333</v>
      </c>
    </row>
    <row r="151" spans="1:5">
      <c r="A151" s="75">
        <v>138</v>
      </c>
      <c r="B151" s="214" t="str">
        <f t="shared" si="2"/>
        <v>Pneumatic Compressors and Accessories</v>
      </c>
      <c r="C151" s="225" t="s">
        <v>334</v>
      </c>
      <c r="D151" s="226" t="s">
        <v>335</v>
      </c>
      <c r="E151" s="226" t="s">
        <v>336</v>
      </c>
    </row>
    <row r="152" spans="1:5" ht="22.5">
      <c r="A152" s="75">
        <v>139</v>
      </c>
      <c r="B152" s="214" t="str">
        <f t="shared" si="2"/>
        <v>Equipment Machines and Tools for Civil Construction</v>
      </c>
      <c r="C152" s="223" t="s">
        <v>337</v>
      </c>
      <c r="D152" s="232" t="s">
        <v>338</v>
      </c>
      <c r="E152" s="232" t="s">
        <v>339</v>
      </c>
    </row>
    <row r="153" spans="1:5">
      <c r="A153" s="75">
        <v>140</v>
      </c>
      <c r="B153" s="214" t="str">
        <f t="shared" si="2"/>
        <v>Electrical Tools and Accessories</v>
      </c>
      <c r="C153" s="225" t="s">
        <v>340</v>
      </c>
      <c r="D153" s="226" t="s">
        <v>341</v>
      </c>
      <c r="E153" s="226" t="s">
        <v>342</v>
      </c>
    </row>
    <row r="154" spans="1:5">
      <c r="A154" s="75">
        <v>141</v>
      </c>
      <c r="B154" s="214" t="str">
        <f t="shared" si="2"/>
        <v>Manual Tools</v>
      </c>
      <c r="C154" s="225" t="s">
        <v>343</v>
      </c>
      <c r="D154" s="226" t="s">
        <v>344</v>
      </c>
      <c r="E154" s="226" t="s">
        <v>345</v>
      </c>
    </row>
    <row r="155" spans="1:5">
      <c r="A155" s="75">
        <v>142</v>
      </c>
      <c r="B155" s="214" t="str">
        <f t="shared" si="2"/>
        <v>Pneumatic Tools and Accessories</v>
      </c>
      <c r="C155" s="225" t="s">
        <v>346</v>
      </c>
      <c r="D155" s="226" t="s">
        <v>347</v>
      </c>
      <c r="E155" s="226" t="s">
        <v>348</v>
      </c>
    </row>
    <row r="156" spans="1:5">
      <c r="A156" s="75">
        <v>143</v>
      </c>
      <c r="B156" s="214" t="str">
        <f t="shared" si="2"/>
        <v>Industrial Cleaning Machinery</v>
      </c>
      <c r="C156" s="225" t="s">
        <v>349</v>
      </c>
      <c r="D156" s="226" t="s">
        <v>350</v>
      </c>
      <c r="E156" s="226" t="s">
        <v>351</v>
      </c>
    </row>
    <row r="157" spans="1:5">
      <c r="A157" s="75">
        <v>144</v>
      </c>
      <c r="B157" s="214" t="str">
        <f t="shared" si="2"/>
        <v>Machinery for Working Metallic and PVC Sashes</v>
      </c>
      <c r="C157" s="225" t="s">
        <v>352</v>
      </c>
      <c r="D157" s="226" t="s">
        <v>353</v>
      </c>
      <c r="E157" s="226" t="s">
        <v>354</v>
      </c>
    </row>
    <row r="158" spans="1:5">
      <c r="A158" s="75">
        <v>145</v>
      </c>
      <c r="B158" s="214" t="str">
        <f t="shared" si="2"/>
        <v>Machinery for Working Iron</v>
      </c>
      <c r="C158" s="225" t="s">
        <v>355</v>
      </c>
      <c r="D158" s="226" t="s">
        <v>356</v>
      </c>
      <c r="E158" s="226" t="s">
        <v>357</v>
      </c>
    </row>
    <row r="159" spans="1:5">
      <c r="A159" s="75">
        <v>146</v>
      </c>
      <c r="B159" s="214" t="str">
        <f t="shared" si="2"/>
        <v>Painting - Machinery, Equipment and Tools</v>
      </c>
      <c r="C159" s="225" t="s">
        <v>358</v>
      </c>
      <c r="D159" s="226" t="s">
        <v>359</v>
      </c>
      <c r="E159" s="226" t="s">
        <v>360</v>
      </c>
    </row>
    <row r="160" spans="1:5">
      <c r="A160" s="75">
        <v>147</v>
      </c>
      <c r="B160" s="214" t="str">
        <f t="shared" si="2"/>
        <v>Labour Safety - Protection Products and Equipment</v>
      </c>
      <c r="C160" s="225" t="s">
        <v>361</v>
      </c>
      <c r="D160" s="226" t="s">
        <v>362</v>
      </c>
      <c r="E160" s="226" t="s">
        <v>363</v>
      </c>
    </row>
    <row r="161" spans="1:5">
      <c r="A161" s="75">
        <v>148</v>
      </c>
      <c r="B161" s="214" t="str">
        <f t="shared" si="2"/>
        <v>Signalling - Machinery and Equipment</v>
      </c>
      <c r="C161" s="225" t="s">
        <v>364</v>
      </c>
      <c r="D161" s="226" t="s">
        <v>365</v>
      </c>
      <c r="E161" s="226" t="s">
        <v>366</v>
      </c>
    </row>
    <row r="162" spans="1:5">
      <c r="A162" s="75">
        <v>149</v>
      </c>
      <c r="B162" s="214" t="str">
        <f t="shared" si="2"/>
        <v>Light Vehicles</v>
      </c>
      <c r="C162" s="225" t="s">
        <v>367</v>
      </c>
      <c r="D162" s="226" t="s">
        <v>368</v>
      </c>
      <c r="E162" s="233" t="s">
        <v>369</v>
      </c>
    </row>
    <row r="163" spans="1:5">
      <c r="A163" s="167"/>
      <c r="B163" s="245" t="str">
        <f t="shared" si="2"/>
        <v>SIROR</v>
      </c>
      <c r="C163" s="220" t="s">
        <v>539</v>
      </c>
      <c r="D163" s="220" t="s">
        <v>539</v>
      </c>
      <c r="E163" s="220" t="s">
        <v>539</v>
      </c>
    </row>
    <row r="164" spans="1:5">
      <c r="A164" s="168"/>
      <c r="B164" s="213" t="str">
        <f t="shared" si="2"/>
        <v>Natural Stones</v>
      </c>
      <c r="C164" s="228" t="s">
        <v>859</v>
      </c>
      <c r="D164" s="228" t="s">
        <v>860</v>
      </c>
      <c r="E164" s="228" t="s">
        <v>861</v>
      </c>
    </row>
    <row r="165" spans="1:5" s="20" customFormat="1">
      <c r="A165" s="76">
        <v>150</v>
      </c>
      <c r="B165" s="214" t="str">
        <f t="shared" si="2"/>
        <v>Slates and Schist</v>
      </c>
      <c r="C165" s="224" t="s">
        <v>540</v>
      </c>
      <c r="D165" s="224" t="s">
        <v>541</v>
      </c>
      <c r="E165" s="224" t="s">
        <v>542</v>
      </c>
    </row>
    <row r="166" spans="1:5" s="20" customFormat="1">
      <c r="A166" s="76">
        <v>151</v>
      </c>
      <c r="B166" s="214" t="str">
        <f t="shared" si="2"/>
        <v>Limestone’s</v>
      </c>
      <c r="C166" s="224" t="s">
        <v>543</v>
      </c>
      <c r="D166" s="224" t="s">
        <v>544</v>
      </c>
      <c r="E166" s="224" t="s">
        <v>545</v>
      </c>
    </row>
    <row r="167" spans="1:5" s="20" customFormat="1">
      <c r="A167" s="76">
        <v>152</v>
      </c>
      <c r="B167" s="214" t="str">
        <f t="shared" si="2"/>
        <v>Granite</v>
      </c>
      <c r="C167" s="224" t="s">
        <v>546</v>
      </c>
      <c r="D167" s="224" t="s">
        <v>547</v>
      </c>
      <c r="E167" s="224" t="s">
        <v>546</v>
      </c>
    </row>
    <row r="168" spans="1:5" s="20" customFormat="1">
      <c r="A168" s="76">
        <v>153</v>
      </c>
      <c r="B168" s="214" t="str">
        <f t="shared" si="2"/>
        <v>Marbles</v>
      </c>
      <c r="C168" s="224" t="s">
        <v>548</v>
      </c>
      <c r="D168" s="224" t="s">
        <v>549</v>
      </c>
      <c r="E168" s="224" t="s">
        <v>550</v>
      </c>
    </row>
    <row r="169" spans="1:5" s="20" customFormat="1">
      <c r="A169" s="76">
        <v>154</v>
      </c>
      <c r="B169" s="215" t="str">
        <f t="shared" si="2"/>
        <v>Breccias</v>
      </c>
      <c r="C169" s="224" t="s">
        <v>551</v>
      </c>
      <c r="D169" s="224" t="s">
        <v>552</v>
      </c>
      <c r="E169" s="224" t="s">
        <v>551</v>
      </c>
    </row>
    <row r="170" spans="1:5" s="20" customFormat="1">
      <c r="A170" s="76">
        <v>155</v>
      </c>
      <c r="B170" s="214" t="str">
        <f t="shared" si="2"/>
        <v>Pavements and Coatings</v>
      </c>
      <c r="C170" s="224" t="s">
        <v>553</v>
      </c>
      <c r="D170" s="224" t="s">
        <v>554</v>
      </c>
      <c r="E170" s="224" t="s">
        <v>555</v>
      </c>
    </row>
    <row r="171" spans="1:5">
      <c r="A171" s="166"/>
      <c r="B171" s="213" t="str">
        <f t="shared" si="2"/>
        <v>Natural Stones - Processed Products</v>
      </c>
      <c r="C171" s="228" t="s">
        <v>862</v>
      </c>
      <c r="D171" s="228" t="s">
        <v>863</v>
      </c>
      <c r="E171" s="228" t="s">
        <v>864</v>
      </c>
    </row>
    <row r="172" spans="1:5">
      <c r="A172" s="76">
        <v>62</v>
      </c>
      <c r="B172" s="214" t="str">
        <f t="shared" ref="B172:B182" si="3">IF($B$1="Português",C172,(IF($B$1="English",D172,(IF($B$1="Español",E172)))))</f>
        <v>Blocks</v>
      </c>
      <c r="C172" s="225" t="s">
        <v>124</v>
      </c>
      <c r="D172" s="224" t="s">
        <v>125</v>
      </c>
      <c r="E172" s="224" t="s">
        <v>126</v>
      </c>
    </row>
    <row r="173" spans="1:5" s="20" customFormat="1">
      <c r="A173" s="76">
        <v>65</v>
      </c>
      <c r="B173" s="214" t="str">
        <f t="shared" si="3"/>
        <v>Plates</v>
      </c>
      <c r="C173" s="225" t="s">
        <v>132</v>
      </c>
      <c r="D173" s="224" t="s">
        <v>133</v>
      </c>
      <c r="E173" s="224" t="s">
        <v>132</v>
      </c>
    </row>
    <row r="174" spans="1:5" s="20" customFormat="1">
      <c r="A174" s="76">
        <v>102</v>
      </c>
      <c r="B174" s="214" t="str">
        <f t="shared" si="3"/>
        <v>Fireplaces</v>
      </c>
      <c r="C174" s="224" t="s">
        <v>233</v>
      </c>
      <c r="D174" s="224" t="s">
        <v>234</v>
      </c>
      <c r="E174" s="224" t="s">
        <v>235</v>
      </c>
    </row>
    <row r="175" spans="1:5" s="20" customFormat="1">
      <c r="A175" s="76">
        <v>155</v>
      </c>
      <c r="B175" s="214" t="str">
        <f t="shared" si="3"/>
        <v>Pavements and Coatings</v>
      </c>
      <c r="C175" s="225" t="s">
        <v>553</v>
      </c>
      <c r="D175" s="224" t="s">
        <v>554</v>
      </c>
      <c r="E175" s="224" t="s">
        <v>555</v>
      </c>
    </row>
    <row r="176" spans="1:5" s="20" customFormat="1">
      <c r="A176" s="169">
        <v>156</v>
      </c>
      <c r="B176" s="214" t="str">
        <f t="shared" si="3"/>
        <v>Aggregates and Granular Materials</v>
      </c>
      <c r="C176" s="224" t="s">
        <v>556</v>
      </c>
      <c r="D176" s="226" t="s">
        <v>557</v>
      </c>
      <c r="E176" s="226" t="s">
        <v>558</v>
      </c>
    </row>
    <row r="177" spans="1:5" s="20" customFormat="1">
      <c r="A177" s="171">
        <v>157</v>
      </c>
      <c r="B177" s="214" t="str">
        <f t="shared" si="3"/>
        <v>Stonework</v>
      </c>
      <c r="C177" s="224" t="s">
        <v>559</v>
      </c>
      <c r="D177" s="224" t="s">
        <v>560</v>
      </c>
      <c r="E177" s="224" t="s">
        <v>561</v>
      </c>
    </row>
    <row r="178" spans="1:5" s="20" customFormat="1">
      <c r="A178" s="171">
        <v>158</v>
      </c>
      <c r="B178" s="214" t="str">
        <f t="shared" si="3"/>
        <v>Cubes and Edge Stones</v>
      </c>
      <c r="C178" s="224" t="s">
        <v>562</v>
      </c>
      <c r="D178" s="224" t="s">
        <v>563</v>
      </c>
      <c r="E178" s="224" t="s">
        <v>564</v>
      </c>
    </row>
    <row r="179" spans="1:5" s="20" customFormat="1">
      <c r="A179" s="171">
        <v>159</v>
      </c>
      <c r="B179" s="214" t="str">
        <f t="shared" si="3"/>
        <v>Sculpture</v>
      </c>
      <c r="C179" s="224" t="s">
        <v>565</v>
      </c>
      <c r="D179" s="224" t="s">
        <v>566</v>
      </c>
      <c r="E179" s="224" t="s">
        <v>565</v>
      </c>
    </row>
    <row r="180" spans="1:5">
      <c r="A180" s="169">
        <v>160</v>
      </c>
      <c r="B180" s="214" t="str">
        <f t="shared" si="3"/>
        <v>Various Products - Utility and Decoration</v>
      </c>
      <c r="C180" s="224" t="s">
        <v>567</v>
      </c>
      <c r="D180" s="226" t="s">
        <v>568</v>
      </c>
      <c r="E180" s="226" t="s">
        <v>569</v>
      </c>
    </row>
    <row r="181" spans="1:5">
      <c r="A181" s="169">
        <v>161</v>
      </c>
      <c r="B181" s="214" t="str">
        <f t="shared" si="3"/>
        <v>Products for Funerary Art</v>
      </c>
      <c r="C181" s="224" t="s">
        <v>570</v>
      </c>
      <c r="D181" s="226" t="s">
        <v>571</v>
      </c>
      <c r="E181" s="226" t="s">
        <v>572</v>
      </c>
    </row>
    <row r="182" spans="1:5">
      <c r="A182" s="169">
        <v>162</v>
      </c>
      <c r="B182" s="214" t="str">
        <f t="shared" si="3"/>
        <v>Products for Kitchen and Bathroom</v>
      </c>
      <c r="C182" s="224" t="s">
        <v>573</v>
      </c>
      <c r="D182" s="226" t="s">
        <v>574</v>
      </c>
      <c r="E182" s="226" t="s">
        <v>575</v>
      </c>
    </row>
    <row r="183" spans="1:5">
      <c r="A183" s="166"/>
      <c r="B183" s="213" t="str">
        <f t="shared" si="2"/>
        <v>Machinery, Equipment and Tools for the Extractive Industry</v>
      </c>
      <c r="C183" s="222" t="s">
        <v>865</v>
      </c>
      <c r="D183" s="222" t="s">
        <v>866</v>
      </c>
      <c r="E183" s="222" t="s">
        <v>867</v>
      </c>
    </row>
    <row r="184" spans="1:5">
      <c r="A184" s="169">
        <v>163</v>
      </c>
      <c r="B184" s="214" t="str">
        <f t="shared" si="2"/>
        <v>Cutting, Perforation Fract. - Machinery Equip. Components Accessories</v>
      </c>
      <c r="C184" s="224" t="s">
        <v>576</v>
      </c>
      <c r="D184" s="226" t="s">
        <v>577</v>
      </c>
      <c r="E184" s="226" t="s">
        <v>890</v>
      </c>
    </row>
    <row r="185" spans="1:5">
      <c r="A185" s="169">
        <v>164</v>
      </c>
      <c r="B185" s="214" t="str">
        <f t="shared" si="2"/>
        <v>Elevation and Displacement - Machinery Equip. Components Accessories</v>
      </c>
      <c r="C185" s="224" t="s">
        <v>578</v>
      </c>
      <c r="D185" s="226" t="s">
        <v>579</v>
      </c>
      <c r="E185" s="226" t="s">
        <v>891</v>
      </c>
    </row>
    <row r="186" spans="1:5">
      <c r="A186" s="169">
        <v>165</v>
      </c>
      <c r="B186" s="214" t="str">
        <f t="shared" si="2"/>
        <v>Hydraulics - Equip. Components and Accessories</v>
      </c>
      <c r="C186" s="224" t="s">
        <v>580</v>
      </c>
      <c r="D186" s="226" t="s">
        <v>581</v>
      </c>
      <c r="E186" s="226" t="s">
        <v>582</v>
      </c>
    </row>
    <row r="187" spans="1:5">
      <c r="A187" s="169">
        <v>166</v>
      </c>
      <c r="B187" s="214" t="str">
        <f t="shared" si="2"/>
        <v>Various Machinery, Equip. and Tools</v>
      </c>
      <c r="C187" s="224" t="s">
        <v>583</v>
      </c>
      <c r="D187" s="226" t="s">
        <v>584</v>
      </c>
      <c r="E187" s="226" t="s">
        <v>585</v>
      </c>
    </row>
    <row r="188" spans="1:5">
      <c r="A188" s="169">
        <v>167</v>
      </c>
      <c r="B188" s="214" t="str">
        <f t="shared" si="2"/>
        <v>Pneumatics - Equip. and Accessories</v>
      </c>
      <c r="C188" s="224" t="s">
        <v>586</v>
      </c>
      <c r="D188" s="226" t="s">
        <v>587</v>
      </c>
      <c r="E188" s="226" t="s">
        <v>588</v>
      </c>
    </row>
    <row r="189" spans="1:5">
      <c r="A189" s="166"/>
      <c r="B189" s="213" t="str">
        <f t="shared" si="2"/>
        <v>Machinery, Equipment and Tools for the Processing Industry</v>
      </c>
      <c r="C189" s="229" t="s">
        <v>868</v>
      </c>
      <c r="D189" s="229" t="s">
        <v>869</v>
      </c>
      <c r="E189" s="222" t="s">
        <v>870</v>
      </c>
    </row>
    <row r="190" spans="1:5">
      <c r="A190" s="169">
        <v>168</v>
      </c>
      <c r="B190" s="214" t="str">
        <f t="shared" si="2"/>
        <v>Abrasives</v>
      </c>
      <c r="C190" s="224" t="s">
        <v>589</v>
      </c>
      <c r="D190" s="226" t="s">
        <v>590</v>
      </c>
      <c r="E190" s="226" t="s">
        <v>589</v>
      </c>
    </row>
    <row r="191" spans="1:5">
      <c r="A191" s="169">
        <v>169</v>
      </c>
      <c r="B191" s="214" t="str">
        <f t="shared" si="2"/>
        <v>Corners and Sections Finishing’s - Equip. Components Accessories</v>
      </c>
      <c r="C191" s="224" t="s">
        <v>591</v>
      </c>
      <c r="D191" s="226" t="s">
        <v>892</v>
      </c>
      <c r="E191" s="226" t="s">
        <v>592</v>
      </c>
    </row>
    <row r="192" spans="1:5">
      <c r="A192" s="169">
        <v>170</v>
      </c>
      <c r="B192" s="214" t="str">
        <f t="shared" si="2"/>
        <v>Surface Finishing - Equip. Components and Accessories</v>
      </c>
      <c r="C192" s="224" t="s">
        <v>593</v>
      </c>
      <c r="D192" s="226" t="s">
        <v>594</v>
      </c>
      <c r="E192" s="226" t="s">
        <v>595</v>
      </c>
    </row>
    <row r="193" spans="1:5">
      <c r="A193" s="169">
        <v>171</v>
      </c>
      <c r="B193" s="214" t="str">
        <f t="shared" si="2"/>
        <v>Cutting - Equip. Components and Accessories</v>
      </c>
      <c r="C193" s="224" t="s">
        <v>596</v>
      </c>
      <c r="D193" s="226" t="s">
        <v>597</v>
      </c>
      <c r="E193" s="226" t="s">
        <v>598</v>
      </c>
    </row>
    <row r="194" spans="1:5">
      <c r="A194" s="169">
        <v>172</v>
      </c>
      <c r="B194" s="214" t="str">
        <f t="shared" si="2"/>
        <v>Lathe-Turning and Milling - Equip. Components Accessories</v>
      </c>
      <c r="C194" s="224" t="s">
        <v>599</v>
      </c>
      <c r="D194" s="226" t="s">
        <v>600</v>
      </c>
      <c r="E194" s="226" t="s">
        <v>601</v>
      </c>
    </row>
    <row r="195" spans="1:5">
      <c r="A195" s="169">
        <v>173</v>
      </c>
      <c r="B195" s="214" t="str">
        <f t="shared" ref="B195:B258" si="4">IF($B$1="Português",C195,(IF($B$1="English",D195,(IF($B$1="Español",E195)))))</f>
        <v>Diamond-Shaped Tools</v>
      </c>
      <c r="C195" s="224" t="s">
        <v>602</v>
      </c>
      <c r="D195" s="226" t="s">
        <v>603</v>
      </c>
      <c r="E195" s="226" t="s">
        <v>604</v>
      </c>
    </row>
    <row r="196" spans="1:5">
      <c r="A196" s="169">
        <v>174</v>
      </c>
      <c r="B196" s="214" t="str">
        <f t="shared" si="4"/>
        <v>Granulated Metals</v>
      </c>
      <c r="C196" s="224" t="s">
        <v>605</v>
      </c>
      <c r="D196" s="226" t="s">
        <v>606</v>
      </c>
      <c r="E196" s="226" t="s">
        <v>607</v>
      </c>
    </row>
    <row r="197" spans="1:5">
      <c r="A197" s="169">
        <v>175</v>
      </c>
      <c r="B197" s="214" t="str">
        <f t="shared" si="4"/>
        <v>Handling and Packaging - Equip. Components Accessories</v>
      </c>
      <c r="C197" s="224" t="s">
        <v>608</v>
      </c>
      <c r="D197" s="226" t="s">
        <v>609</v>
      </c>
      <c r="E197" s="226" t="s">
        <v>610</v>
      </c>
    </row>
    <row r="198" spans="1:5">
      <c r="A198" s="169">
        <v>176</v>
      </c>
      <c r="B198" s="214" t="str">
        <f t="shared" si="4"/>
        <v>Numeric Control Machinery</v>
      </c>
      <c r="C198" s="224" t="s">
        <v>611</v>
      </c>
      <c r="D198" s="226" t="s">
        <v>612</v>
      </c>
      <c r="E198" s="226" t="s">
        <v>613</v>
      </c>
    </row>
    <row r="199" spans="1:5">
      <c r="A199" s="169">
        <v>177</v>
      </c>
      <c r="B199" s="214" t="str">
        <f t="shared" si="4"/>
        <v>Block Sawing - Equip. Components and Accessories</v>
      </c>
      <c r="C199" s="224" t="s">
        <v>614</v>
      </c>
      <c r="D199" s="226" t="s">
        <v>615</v>
      </c>
      <c r="E199" s="226" t="s">
        <v>616</v>
      </c>
    </row>
    <row r="200" spans="1:5">
      <c r="A200" s="170"/>
      <c r="B200" s="213" t="str">
        <f t="shared" si="4"/>
        <v>Products and Equipments for Laying, Restauration and Maintenance</v>
      </c>
      <c r="C200" s="222" t="s">
        <v>871</v>
      </c>
      <c r="D200" s="229" t="s">
        <v>872</v>
      </c>
      <c r="E200" s="222" t="s">
        <v>873</v>
      </c>
    </row>
    <row r="201" spans="1:5" s="20" customFormat="1">
      <c r="A201" s="76">
        <v>32</v>
      </c>
      <c r="B201" s="214" t="str">
        <f>IF($B$1="Português",C201,(IF($B$1="English",D201,(IF($B$1="Español",E201)))))</f>
        <v>Laying and Fixing - Prod. Components and Accessories</v>
      </c>
      <c r="C201" s="223" t="s">
        <v>507</v>
      </c>
      <c r="D201" s="224" t="s">
        <v>618</v>
      </c>
      <c r="E201" s="224" t="s">
        <v>619</v>
      </c>
    </row>
    <row r="202" spans="1:5" s="20" customFormat="1">
      <c r="A202" s="76">
        <v>33</v>
      </c>
      <c r="B202" s="214" t="str">
        <f>IF($B$1="Português",C202,(IF($B$1="English",D202,(IF($B$1="Español",E202)))))</f>
        <v>Glues, Bitumen’s, Mortar and Chemical Products</v>
      </c>
      <c r="C202" s="225" t="s">
        <v>510</v>
      </c>
      <c r="D202" s="224" t="s">
        <v>617</v>
      </c>
      <c r="E202" s="224" t="s">
        <v>512</v>
      </c>
    </row>
    <row r="203" spans="1:5" s="20" customFormat="1">
      <c r="A203" s="76">
        <v>35</v>
      </c>
      <c r="B203" s="214" t="str">
        <f>IF($B$1="Português",C203,(IF($B$1="English",D203,(IF($B$1="Español",E203)))))</f>
        <v>Cleaning, Maintenance and Restauration - Prod. Equip.</v>
      </c>
      <c r="C203" s="225" t="s">
        <v>516</v>
      </c>
      <c r="D203" s="224" t="s">
        <v>620</v>
      </c>
      <c r="E203" s="224" t="s">
        <v>621</v>
      </c>
    </row>
    <row r="204" spans="1:5">
      <c r="A204" s="167"/>
      <c r="B204" s="278" t="str">
        <f t="shared" si="4"/>
        <v>TEKGREEN</v>
      </c>
      <c r="C204" s="221" t="s">
        <v>824</v>
      </c>
      <c r="D204" s="234" t="s">
        <v>824</v>
      </c>
      <c r="E204" s="234" t="s">
        <v>824</v>
      </c>
    </row>
    <row r="205" spans="1:5">
      <c r="A205" s="168"/>
      <c r="B205" s="242" t="str">
        <f t="shared" si="4"/>
        <v>Renewable Energy, Sustainable Construction and Social Responsibility in Construction</v>
      </c>
      <c r="C205" s="229" t="s">
        <v>874</v>
      </c>
      <c r="D205" s="228" t="s">
        <v>875</v>
      </c>
      <c r="E205" s="222" t="s">
        <v>876</v>
      </c>
    </row>
    <row r="206" spans="1:5">
      <c r="A206" s="75">
        <v>178</v>
      </c>
      <c r="B206" s="214" t="str">
        <f t="shared" si="4"/>
        <v>Heating - Water/Spaces</v>
      </c>
      <c r="C206" s="225" t="s">
        <v>622</v>
      </c>
      <c r="D206" s="226" t="s">
        <v>623</v>
      </c>
      <c r="E206" s="226" t="s">
        <v>624</v>
      </c>
    </row>
    <row r="207" spans="1:5">
      <c r="A207" s="75">
        <v>179</v>
      </c>
      <c r="B207" s="214" t="str">
        <f t="shared" si="4"/>
        <v>Boilers</v>
      </c>
      <c r="C207" s="225" t="s">
        <v>625</v>
      </c>
      <c r="D207" s="226" t="s">
        <v>626</v>
      </c>
      <c r="E207" s="226" t="s">
        <v>627</v>
      </c>
    </row>
    <row r="208" spans="1:5">
      <c r="A208" s="75">
        <v>180</v>
      </c>
      <c r="B208" s="214" t="str">
        <f t="shared" si="4"/>
        <v>Energy Certification</v>
      </c>
      <c r="C208" s="231" t="s">
        <v>628</v>
      </c>
      <c r="D208" s="235" t="s">
        <v>629</v>
      </c>
      <c r="E208" s="236" t="s">
        <v>630</v>
      </c>
    </row>
    <row r="209" spans="1:5">
      <c r="A209" s="75">
        <v>181</v>
      </c>
      <c r="B209" s="214" t="str">
        <f t="shared" si="4"/>
        <v>Climatization - Equipment and Accessories</v>
      </c>
      <c r="C209" s="225" t="s">
        <v>631</v>
      </c>
      <c r="D209" s="226" t="s">
        <v>632</v>
      </c>
      <c r="E209" s="226" t="s">
        <v>633</v>
      </c>
    </row>
    <row r="210" spans="1:5">
      <c r="A210" s="75">
        <v>182</v>
      </c>
      <c r="B210" s="214" t="str">
        <f t="shared" si="4"/>
        <v>Sustainable Construction</v>
      </c>
      <c r="C210" s="231" t="s">
        <v>634</v>
      </c>
      <c r="D210" s="235" t="s">
        <v>635</v>
      </c>
      <c r="E210" s="236" t="s">
        <v>636</v>
      </c>
    </row>
    <row r="211" spans="1:5">
      <c r="A211" s="75">
        <v>183</v>
      </c>
      <c r="B211" s="214" t="str">
        <f t="shared" si="4"/>
        <v>Hot water Cylinders</v>
      </c>
      <c r="C211" s="225" t="s">
        <v>637</v>
      </c>
      <c r="D211" s="226" t="s">
        <v>638</v>
      </c>
      <c r="E211" s="226" t="s">
        <v>637</v>
      </c>
    </row>
    <row r="212" spans="1:5">
      <c r="A212" s="75">
        <v>184</v>
      </c>
      <c r="B212" s="214" t="str">
        <f t="shared" si="4"/>
        <v xml:space="preserve">Photovoltaic Solar Energy - Equip. and Supplies </v>
      </c>
      <c r="C212" s="225" t="s">
        <v>639</v>
      </c>
      <c r="D212" s="226" t="s">
        <v>640</v>
      </c>
      <c r="E212" s="226" t="s">
        <v>641</v>
      </c>
    </row>
    <row r="213" spans="1:5">
      <c r="A213" s="75">
        <v>185</v>
      </c>
      <c r="B213" s="214" t="str">
        <f t="shared" si="4"/>
        <v>Thermal Solar Energy - Equipment and Accessories</v>
      </c>
      <c r="C213" s="225" t="s">
        <v>642</v>
      </c>
      <c r="D213" s="226" t="s">
        <v>643</v>
      </c>
      <c r="E213" s="226" t="s">
        <v>644</v>
      </c>
    </row>
    <row r="214" spans="1:5">
      <c r="A214" s="75">
        <v>186</v>
      </c>
      <c r="B214" s="214" t="str">
        <f t="shared" si="4"/>
        <v xml:space="preserve">Renewable Energy Sources </v>
      </c>
      <c r="C214" s="225" t="s">
        <v>645</v>
      </c>
      <c r="D214" s="224" t="s">
        <v>646</v>
      </c>
      <c r="E214" s="224" t="s">
        <v>647</v>
      </c>
    </row>
    <row r="215" spans="1:5">
      <c r="A215" s="75">
        <v>187</v>
      </c>
      <c r="B215" s="214" t="str">
        <f t="shared" si="4"/>
        <v xml:space="preserve">Heaters </v>
      </c>
      <c r="C215" s="225" t="s">
        <v>648</v>
      </c>
      <c r="D215" s="226" t="s">
        <v>649</v>
      </c>
      <c r="E215" s="226" t="s">
        <v>650</v>
      </c>
    </row>
    <row r="216" spans="1:5">
      <c r="A216" s="75">
        <v>188</v>
      </c>
      <c r="B216" s="214" t="str">
        <f t="shared" si="4"/>
        <v>Gas - Equip. Accessories Installation Network Systems</v>
      </c>
      <c r="C216" s="223" t="s">
        <v>651</v>
      </c>
      <c r="D216" s="232" t="s">
        <v>652</v>
      </c>
      <c r="E216" s="230" t="s">
        <v>653</v>
      </c>
    </row>
    <row r="217" spans="1:5">
      <c r="A217" s="75">
        <v>189</v>
      </c>
      <c r="B217" s="214" t="str">
        <f t="shared" si="4"/>
        <v>Natural gas - Equip. Access. Installation Network Systems</v>
      </c>
      <c r="C217" s="223" t="s">
        <v>654</v>
      </c>
      <c r="D217" s="232" t="s">
        <v>655</v>
      </c>
      <c r="E217" s="230" t="s">
        <v>656</v>
      </c>
    </row>
    <row r="218" spans="1:5">
      <c r="A218" s="75">
        <v>190</v>
      </c>
      <c r="B218" s="214" t="str">
        <f t="shared" si="4"/>
        <v xml:space="preserve">Geothermic Equip. and Supplies </v>
      </c>
      <c r="C218" s="225" t="s">
        <v>657</v>
      </c>
      <c r="D218" s="226" t="s">
        <v>658</v>
      </c>
      <c r="E218" s="226" t="s">
        <v>659</v>
      </c>
    </row>
    <row r="219" spans="1:5">
      <c r="A219" s="75">
        <v>191</v>
      </c>
      <c r="B219" s="214" t="str">
        <f t="shared" si="4"/>
        <v>Microgeneration</v>
      </c>
      <c r="C219" s="225" t="s">
        <v>660</v>
      </c>
      <c r="D219" s="224" t="s">
        <v>661</v>
      </c>
      <c r="E219" s="224" t="s">
        <v>662</v>
      </c>
    </row>
    <row r="220" spans="1:5">
      <c r="A220" s="75">
        <v>192</v>
      </c>
      <c r="B220" s="214" t="str">
        <f t="shared" si="4"/>
        <v>Urban Furnishings</v>
      </c>
      <c r="C220" s="225" t="s">
        <v>663</v>
      </c>
      <c r="D220" s="226" t="s">
        <v>664</v>
      </c>
      <c r="E220" s="226" t="s">
        <v>665</v>
      </c>
    </row>
    <row r="221" spans="1:5">
      <c r="A221" s="75">
        <v>193</v>
      </c>
      <c r="B221" s="214" t="str">
        <f t="shared" si="4"/>
        <v>Solar Panels</v>
      </c>
      <c r="C221" s="225" t="s">
        <v>666</v>
      </c>
      <c r="D221" s="226" t="s">
        <v>667</v>
      </c>
      <c r="E221" s="226" t="s">
        <v>668</v>
      </c>
    </row>
    <row r="222" spans="1:5">
      <c r="A222" s="75">
        <v>194</v>
      </c>
      <c r="B222" s="214" t="str">
        <f t="shared" si="4"/>
        <v>Radiant Floors</v>
      </c>
      <c r="C222" s="231" t="s">
        <v>669</v>
      </c>
      <c r="D222" s="235" t="s">
        <v>670</v>
      </c>
      <c r="E222" s="236" t="s">
        <v>671</v>
      </c>
    </row>
    <row r="223" spans="1:5">
      <c r="A223" s="75">
        <v>195</v>
      </c>
      <c r="B223" s="214" t="str">
        <f t="shared" si="4"/>
        <v>Sustainability Projects and Certification</v>
      </c>
      <c r="C223" s="231" t="s">
        <v>672</v>
      </c>
      <c r="D223" s="235" t="s">
        <v>673</v>
      </c>
      <c r="E223" s="236" t="s">
        <v>674</v>
      </c>
    </row>
    <row r="224" spans="1:5">
      <c r="A224" s="75">
        <v>196</v>
      </c>
      <c r="B224" s="214" t="str">
        <f t="shared" si="4"/>
        <v>Recycling</v>
      </c>
      <c r="C224" s="231" t="s">
        <v>675</v>
      </c>
      <c r="D224" s="235" t="s">
        <v>676</v>
      </c>
      <c r="E224" s="236" t="s">
        <v>677</v>
      </c>
    </row>
    <row r="225" spans="1:5">
      <c r="A225" s="75">
        <v>197</v>
      </c>
      <c r="B225" s="214" t="str">
        <f t="shared" si="4"/>
        <v>Social Responsibility in Construction</v>
      </c>
      <c r="C225" s="231" t="s">
        <v>678</v>
      </c>
      <c r="D225" s="235" t="s">
        <v>679</v>
      </c>
      <c r="E225" s="236" t="s">
        <v>680</v>
      </c>
    </row>
    <row r="226" spans="1:5">
      <c r="A226" s="75">
        <v>198</v>
      </c>
      <c r="B226" s="214" t="str">
        <f t="shared" si="4"/>
        <v>Sustainable Building Systems</v>
      </c>
      <c r="C226" s="231" t="s">
        <v>681</v>
      </c>
      <c r="D226" s="235" t="s">
        <v>682</v>
      </c>
      <c r="E226" s="236" t="s">
        <v>683</v>
      </c>
    </row>
    <row r="227" spans="1:5">
      <c r="A227" s="75">
        <v>199</v>
      </c>
      <c r="B227" s="214" t="str">
        <f t="shared" si="4"/>
        <v>Wastewater Recovery and Utilization Systems</v>
      </c>
      <c r="C227" s="231" t="s">
        <v>684</v>
      </c>
      <c r="D227" s="235" t="s">
        <v>685</v>
      </c>
      <c r="E227" s="236" t="s">
        <v>686</v>
      </c>
    </row>
    <row r="228" spans="1:5">
      <c r="A228" s="75">
        <v>200</v>
      </c>
      <c r="B228" s="214" t="str">
        <f t="shared" si="4"/>
        <v>Air Conditioning Systems</v>
      </c>
      <c r="C228" s="231" t="s">
        <v>687</v>
      </c>
      <c r="D228" s="235" t="s">
        <v>688</v>
      </c>
      <c r="E228" s="236" t="s">
        <v>689</v>
      </c>
    </row>
    <row r="229" spans="1:5">
      <c r="A229" s="75">
        <v>201</v>
      </c>
      <c r="B229" s="214" t="str">
        <f t="shared" si="4"/>
        <v>Supports for Solar Panels</v>
      </c>
      <c r="C229" s="231" t="s">
        <v>690</v>
      </c>
      <c r="D229" s="235" t="s">
        <v>691</v>
      </c>
      <c r="E229" s="236" t="s">
        <v>692</v>
      </c>
    </row>
    <row r="230" spans="1:5">
      <c r="A230" s="75">
        <v>202</v>
      </c>
      <c r="B230" s="214" t="str">
        <f t="shared" si="4"/>
        <v>Pipes and Accessories for Renewable Energy</v>
      </c>
      <c r="C230" s="231" t="s">
        <v>693</v>
      </c>
      <c r="D230" s="235" t="s">
        <v>694</v>
      </c>
      <c r="E230" s="236" t="s">
        <v>695</v>
      </c>
    </row>
    <row r="231" spans="1:5">
      <c r="A231" s="75">
        <v>203</v>
      </c>
      <c r="B231" s="214" t="str">
        <f t="shared" si="4"/>
        <v>Ventilation - Equipment and Components</v>
      </c>
      <c r="C231" s="225" t="s">
        <v>696</v>
      </c>
      <c r="D231" s="226" t="s">
        <v>697</v>
      </c>
      <c r="E231" s="226" t="s">
        <v>698</v>
      </c>
    </row>
    <row r="232" spans="1:5" s="274" customFormat="1">
      <c r="A232" s="167"/>
      <c r="B232" s="279" t="str">
        <f t="shared" si="4"/>
        <v>TEKWOOD - Wood and Cork Industry for Building and Construction</v>
      </c>
      <c r="C232" s="273" t="s">
        <v>699</v>
      </c>
      <c r="D232" s="275" t="s">
        <v>700</v>
      </c>
      <c r="E232" s="273" t="s">
        <v>701</v>
      </c>
    </row>
    <row r="233" spans="1:5">
      <c r="A233" s="168"/>
      <c r="B233" s="213" t="str">
        <f t="shared" si="4"/>
        <v>Wood and Cork Industry for Building and Construction</v>
      </c>
      <c r="C233" s="222" t="s">
        <v>877</v>
      </c>
      <c r="D233" s="222" t="s">
        <v>878</v>
      </c>
      <c r="E233" s="222" t="s">
        <v>879</v>
      </c>
    </row>
    <row r="234" spans="1:5">
      <c r="A234" s="76">
        <v>119</v>
      </c>
      <c r="B234" s="214" t="str">
        <f t="shared" ref="B234:B246" si="5">IF($B$1="Português",C234,(IF($B$1="English",D234,(IF($B$1="Español",E234)))))</f>
        <v xml:space="preserve">Glues, Bitumen's and Mortars </v>
      </c>
      <c r="C234" s="225" t="s">
        <v>280</v>
      </c>
      <c r="D234" s="224" t="s">
        <v>710</v>
      </c>
      <c r="E234" s="224" t="s">
        <v>711</v>
      </c>
    </row>
    <row r="235" spans="1:5">
      <c r="A235" s="76">
        <v>125</v>
      </c>
      <c r="B235" s="214" t="str">
        <f t="shared" si="5"/>
        <v xml:space="preserve">Hardware and Accessories </v>
      </c>
      <c r="C235" s="225" t="s">
        <v>298</v>
      </c>
      <c r="D235" s="224" t="s">
        <v>715</v>
      </c>
      <c r="E235" s="224" t="s">
        <v>716</v>
      </c>
    </row>
    <row r="236" spans="1:5">
      <c r="A236" s="75">
        <v>204</v>
      </c>
      <c r="B236" s="214" t="str">
        <f t="shared" si="5"/>
        <v>Clusters of Wood</v>
      </c>
      <c r="C236" s="237" t="s">
        <v>888</v>
      </c>
      <c r="D236" s="226" t="s">
        <v>702</v>
      </c>
      <c r="E236" s="226" t="s">
        <v>703</v>
      </c>
    </row>
    <row r="237" spans="1:5" s="20" customFormat="1">
      <c r="A237" s="75">
        <v>205</v>
      </c>
      <c r="B237" s="214" t="str">
        <f t="shared" si="5"/>
        <v>Cabinets and Closets</v>
      </c>
      <c r="C237" s="225" t="s">
        <v>704</v>
      </c>
      <c r="D237" s="226" t="s">
        <v>705</v>
      </c>
      <c r="E237" s="226" t="s">
        <v>706</v>
      </c>
    </row>
    <row r="238" spans="1:5" s="20" customFormat="1">
      <c r="A238" s="75">
        <v>206</v>
      </c>
      <c r="B238" s="214" t="str">
        <f t="shared" si="5"/>
        <v>Wood Sashes</v>
      </c>
      <c r="C238" s="225" t="s">
        <v>707</v>
      </c>
      <c r="D238" s="226" t="s">
        <v>708</v>
      </c>
      <c r="E238" s="226" t="s">
        <v>709</v>
      </c>
    </row>
    <row r="239" spans="1:5" s="20" customFormat="1">
      <c r="A239" s="76">
        <v>207</v>
      </c>
      <c r="B239" s="214" t="str">
        <f t="shared" si="5"/>
        <v>Cork</v>
      </c>
      <c r="C239" s="225" t="s">
        <v>712</v>
      </c>
      <c r="D239" s="224" t="s">
        <v>713</v>
      </c>
      <c r="E239" s="224" t="s">
        <v>714</v>
      </c>
    </row>
    <row r="240" spans="1:5">
      <c r="A240" s="75">
        <v>208</v>
      </c>
      <c r="B240" s="214" t="str">
        <f t="shared" si="5"/>
        <v>Tools for Working Wood</v>
      </c>
      <c r="C240" s="238" t="s">
        <v>717</v>
      </c>
      <c r="D240" s="226" t="s">
        <v>718</v>
      </c>
      <c r="E240" s="226" t="s">
        <v>719</v>
      </c>
    </row>
    <row r="241" spans="1:5">
      <c r="A241" s="76">
        <v>209</v>
      </c>
      <c r="B241" s="214" t="str">
        <f t="shared" si="5"/>
        <v>Wood and Derived Products</v>
      </c>
      <c r="C241" s="225" t="s">
        <v>720</v>
      </c>
      <c r="D241" s="226" t="s">
        <v>721</v>
      </c>
      <c r="E241" s="226" t="s">
        <v>722</v>
      </c>
    </row>
    <row r="242" spans="1:5">
      <c r="A242" s="76">
        <v>210</v>
      </c>
      <c r="B242" s="214" t="str">
        <f t="shared" si="5"/>
        <v>Machinery for Working Wood</v>
      </c>
      <c r="C242" s="225" t="s">
        <v>723</v>
      </c>
      <c r="D242" s="226" t="s">
        <v>724</v>
      </c>
      <c r="E242" s="226" t="s">
        <v>725</v>
      </c>
    </row>
    <row r="243" spans="1:5">
      <c r="A243" s="75">
        <v>211</v>
      </c>
      <c r="B243" s="214" t="str">
        <f t="shared" si="5"/>
        <v>Floors and Floor Coverings in Cork</v>
      </c>
      <c r="C243" s="225" t="s">
        <v>726</v>
      </c>
      <c r="D243" s="226" t="s">
        <v>727</v>
      </c>
      <c r="E243" s="226" t="s">
        <v>728</v>
      </c>
    </row>
    <row r="244" spans="1:5">
      <c r="A244" s="76">
        <v>212</v>
      </c>
      <c r="B244" s="214" t="str">
        <f t="shared" si="5"/>
        <v xml:space="preserve">Floors and Wood Coverings </v>
      </c>
      <c r="C244" s="225" t="s">
        <v>729</v>
      </c>
      <c r="D244" s="226" t="s">
        <v>730</v>
      </c>
      <c r="E244" s="226" t="s">
        <v>731</v>
      </c>
    </row>
    <row r="245" spans="1:5">
      <c r="A245" s="76">
        <v>213</v>
      </c>
      <c r="B245" s="214" t="str">
        <f t="shared" si="5"/>
        <v>Wooden Doors and Windows</v>
      </c>
      <c r="C245" s="238" t="s">
        <v>732</v>
      </c>
      <c r="D245" s="226" t="s">
        <v>733</v>
      </c>
      <c r="E245" s="226" t="s">
        <v>734</v>
      </c>
    </row>
    <row r="246" spans="1:5">
      <c r="A246" s="75">
        <v>214</v>
      </c>
      <c r="B246" s="214" t="str">
        <f t="shared" si="5"/>
        <v>Varnishes</v>
      </c>
      <c r="C246" s="238" t="s">
        <v>735</v>
      </c>
      <c r="D246" s="226" t="s">
        <v>736</v>
      </c>
      <c r="E246" s="239" t="s">
        <v>737</v>
      </c>
    </row>
    <row r="247" spans="1:5">
      <c r="A247" s="167"/>
      <c r="B247" s="280" t="str">
        <f t="shared" si="4"/>
        <v>TEKMÁQUINAS - Machines and Equipment for Construction and Public Works</v>
      </c>
      <c r="C247" s="276" t="s">
        <v>738</v>
      </c>
      <c r="D247" s="277" t="s">
        <v>739</v>
      </c>
      <c r="E247" s="277" t="s">
        <v>740</v>
      </c>
    </row>
    <row r="248" spans="1:5">
      <c r="A248" s="168"/>
      <c r="B248" s="213" t="str">
        <f t="shared" si="4"/>
        <v>Machines and Equipment for Construction and Public Works</v>
      </c>
      <c r="C248" s="229" t="s">
        <v>880</v>
      </c>
      <c r="D248" s="229" t="s">
        <v>881</v>
      </c>
      <c r="E248" s="222" t="s">
        <v>882</v>
      </c>
    </row>
    <row r="249" spans="1:5">
      <c r="A249" s="75">
        <v>215</v>
      </c>
      <c r="B249" s="214" t="str">
        <f t="shared" si="4"/>
        <v>Accessories for Machines and Equipment</v>
      </c>
      <c r="C249" s="225" t="s">
        <v>741</v>
      </c>
      <c r="D249" s="226" t="s">
        <v>742</v>
      </c>
      <c r="E249" s="226" t="s">
        <v>743</v>
      </c>
    </row>
    <row r="250" spans="1:5">
      <c r="A250" s="75">
        <v>216</v>
      </c>
      <c r="B250" s="214" t="str">
        <f t="shared" si="4"/>
        <v>Machine and Equipment Rentals</v>
      </c>
      <c r="C250" s="225" t="s">
        <v>744</v>
      </c>
      <c r="D250" s="235" t="s">
        <v>745</v>
      </c>
      <c r="E250" s="224" t="s">
        <v>746</v>
      </c>
    </row>
    <row r="251" spans="1:5">
      <c r="A251" s="75">
        <v>217</v>
      </c>
      <c r="B251" s="214" t="str">
        <f t="shared" si="4"/>
        <v>Asphalting Machines</v>
      </c>
      <c r="C251" s="231" t="s">
        <v>747</v>
      </c>
      <c r="D251" s="235" t="s">
        <v>748</v>
      </c>
      <c r="E251" s="236" t="s">
        <v>747</v>
      </c>
    </row>
    <row r="252" spans="1:5">
      <c r="A252" s="75">
        <v>218</v>
      </c>
      <c r="B252" s="214" t="str">
        <f t="shared" si="4"/>
        <v>Concrete Mixers</v>
      </c>
      <c r="C252" s="225" t="s">
        <v>749</v>
      </c>
      <c r="D252" s="226" t="s">
        <v>750</v>
      </c>
      <c r="E252" s="226" t="s">
        <v>751</v>
      </c>
    </row>
    <row r="253" spans="1:5">
      <c r="A253" s="75">
        <v>219</v>
      </c>
      <c r="B253" s="214" t="str">
        <f t="shared" si="4"/>
        <v>Concrete Mixing Drums</v>
      </c>
      <c r="C253" s="225" t="s">
        <v>752</v>
      </c>
      <c r="D253" s="226" t="s">
        <v>753</v>
      </c>
      <c r="E253" s="226" t="s">
        <v>754</v>
      </c>
    </row>
    <row r="254" spans="1:5">
      <c r="A254" s="75">
        <v>220</v>
      </c>
      <c r="B254" s="214" t="str">
        <f t="shared" si="4"/>
        <v>Pumps</v>
      </c>
      <c r="C254" s="225" t="s">
        <v>755</v>
      </c>
      <c r="D254" s="226" t="s">
        <v>756</v>
      </c>
      <c r="E254" s="226" t="s">
        <v>755</v>
      </c>
    </row>
    <row r="255" spans="1:5">
      <c r="A255" s="75">
        <v>221</v>
      </c>
      <c r="B255" s="214" t="str">
        <f t="shared" si="4"/>
        <v>Trucks and Tow-Vehicles</v>
      </c>
      <c r="C255" s="225" t="s">
        <v>757</v>
      </c>
      <c r="D255" s="226" t="s">
        <v>758</v>
      </c>
      <c r="E255" s="226" t="s">
        <v>759</v>
      </c>
    </row>
    <row r="256" spans="1:5">
      <c r="A256" s="75">
        <v>222</v>
      </c>
      <c r="B256" s="214" t="str">
        <f t="shared" si="4"/>
        <v>Asphalt Producing Plants - Equip. and Accessories</v>
      </c>
      <c r="C256" s="225" t="s">
        <v>760</v>
      </c>
      <c r="D256" s="226" t="s">
        <v>761</v>
      </c>
      <c r="E256" s="226" t="s">
        <v>762</v>
      </c>
    </row>
    <row r="257" spans="1:5">
      <c r="A257" s="75">
        <v>223</v>
      </c>
      <c r="B257" s="214" t="str">
        <f t="shared" si="4"/>
        <v>Concrete Mixing Plants - Equip. and Accessories</v>
      </c>
      <c r="C257" s="225" t="s">
        <v>763</v>
      </c>
      <c r="D257" s="226" t="s">
        <v>764</v>
      </c>
      <c r="E257" s="226" t="s">
        <v>765</v>
      </c>
    </row>
    <row r="258" spans="1:5">
      <c r="A258" s="75">
        <v>224</v>
      </c>
      <c r="B258" s="214" t="str">
        <f t="shared" si="4"/>
        <v>Compactors</v>
      </c>
      <c r="C258" s="225" t="s">
        <v>766</v>
      </c>
      <c r="D258" s="226" t="s">
        <v>767</v>
      </c>
      <c r="E258" s="226" t="s">
        <v>766</v>
      </c>
    </row>
    <row r="259" spans="1:5">
      <c r="A259" s="75">
        <v>225</v>
      </c>
      <c r="B259" s="214" t="str">
        <f t="shared" ref="B259:B290" si="6">IF($B$1="Português",C259,(IF($B$1="English",D259,(IF($B$1="Español",E259)))))</f>
        <v>Cutters for Asphalt and other Surfaces</v>
      </c>
      <c r="C259" s="225" t="s">
        <v>768</v>
      </c>
      <c r="D259" s="226" t="s">
        <v>769</v>
      </c>
      <c r="E259" s="226" t="s">
        <v>770</v>
      </c>
    </row>
    <row r="260" spans="1:5">
      <c r="A260" s="75">
        <v>226</v>
      </c>
      <c r="B260" s="214" t="str">
        <f t="shared" si="6"/>
        <v>Dredges</v>
      </c>
      <c r="C260" s="225" t="s">
        <v>771</v>
      </c>
      <c r="D260" s="226" t="s">
        <v>772</v>
      </c>
      <c r="E260" s="226" t="s">
        <v>773</v>
      </c>
    </row>
    <row r="261" spans="1:5">
      <c r="A261" s="75">
        <v>227</v>
      </c>
      <c r="B261" s="214" t="str">
        <f t="shared" si="6"/>
        <v>Dumpers</v>
      </c>
      <c r="C261" s="225" t="s">
        <v>774</v>
      </c>
      <c r="D261" s="226" t="s">
        <v>774</v>
      </c>
      <c r="E261" s="226" t="s">
        <v>775</v>
      </c>
    </row>
    <row r="262" spans="1:5">
      <c r="A262" s="75">
        <v>228</v>
      </c>
      <c r="B262" s="214" t="str">
        <f t="shared" si="6"/>
        <v>Elevation and Transport - Equip. and Accessories</v>
      </c>
      <c r="C262" s="225" t="s">
        <v>776</v>
      </c>
      <c r="D262" s="226" t="s">
        <v>777</v>
      </c>
      <c r="E262" s="226" t="s">
        <v>778</v>
      </c>
    </row>
    <row r="263" spans="1:5">
      <c r="A263" s="75">
        <v>229</v>
      </c>
      <c r="B263" s="214" t="str">
        <f t="shared" si="6"/>
        <v>Stackers</v>
      </c>
      <c r="C263" s="225" t="s">
        <v>779</v>
      </c>
      <c r="D263" s="226" t="s">
        <v>780</v>
      </c>
      <c r="E263" s="226" t="s">
        <v>781</v>
      </c>
    </row>
    <row r="264" spans="1:5">
      <c r="A264" s="75">
        <v>230</v>
      </c>
      <c r="B264" s="214" t="str">
        <f t="shared" si="6"/>
        <v>Equipment for Quarries and Mines</v>
      </c>
      <c r="C264" s="225" t="s">
        <v>782</v>
      </c>
      <c r="D264" s="226" t="s">
        <v>783</v>
      </c>
      <c r="E264" s="226" t="s">
        <v>784</v>
      </c>
    </row>
    <row r="265" spans="1:5">
      <c r="A265" s="75">
        <v>231</v>
      </c>
      <c r="B265" s="214" t="str">
        <f t="shared" si="6"/>
        <v>Mechanical Diggers and Bulldozers</v>
      </c>
      <c r="C265" s="225" t="s">
        <v>785</v>
      </c>
      <c r="D265" s="226" t="s">
        <v>786</v>
      </c>
      <c r="E265" s="226" t="s">
        <v>787</v>
      </c>
    </row>
    <row r="266" spans="1:5">
      <c r="A266" s="75">
        <v>232</v>
      </c>
      <c r="B266" s="214" t="str">
        <f t="shared" si="6"/>
        <v>Cranes and Hoists</v>
      </c>
      <c r="C266" s="225" t="s">
        <v>788</v>
      </c>
      <c r="D266" s="226" t="s">
        <v>789</v>
      </c>
      <c r="E266" s="226" t="s">
        <v>790</v>
      </c>
    </row>
    <row r="267" spans="1:5">
      <c r="A267" s="75">
        <v>233</v>
      </c>
      <c r="B267" s="214" t="str">
        <f t="shared" si="6"/>
        <v>Electrogenous Groups</v>
      </c>
      <c r="C267" s="225" t="s">
        <v>791</v>
      </c>
      <c r="D267" s="226" t="s">
        <v>792</v>
      </c>
      <c r="E267" s="226" t="s">
        <v>793</v>
      </c>
    </row>
    <row r="268" spans="1:5">
      <c r="A268" s="75">
        <v>234</v>
      </c>
      <c r="B268" s="214" t="str">
        <f t="shared" si="6"/>
        <v>Machinery for Mortar Application and Transport</v>
      </c>
      <c r="C268" s="225" t="s">
        <v>794</v>
      </c>
      <c r="D268" s="226" t="s">
        <v>795</v>
      </c>
      <c r="E268" s="226" t="s">
        <v>796</v>
      </c>
    </row>
    <row r="269" spans="1:5">
      <c r="A269" s="75">
        <v>235</v>
      </c>
      <c r="B269" s="214" t="str">
        <f t="shared" si="6"/>
        <v>Earthmoving Machinery</v>
      </c>
      <c r="C269" s="225" t="s">
        <v>797</v>
      </c>
      <c r="D269" s="226" t="s">
        <v>798</v>
      </c>
      <c r="E269" s="226" t="s">
        <v>799</v>
      </c>
    </row>
    <row r="270" spans="1:5">
      <c r="A270" s="75">
        <v>236</v>
      </c>
      <c r="B270" s="214" t="str">
        <f t="shared" si="6"/>
        <v>Demolition Hammers and Drills</v>
      </c>
      <c r="C270" s="225" t="s">
        <v>800</v>
      </c>
      <c r="D270" s="226" t="s">
        <v>801</v>
      </c>
      <c r="E270" s="226" t="s">
        <v>802</v>
      </c>
    </row>
    <row r="271" spans="1:5">
      <c r="A271" s="75">
        <v>237</v>
      </c>
      <c r="B271" s="214" t="str">
        <f t="shared" si="6"/>
        <v>Material / Spare Parts</v>
      </c>
      <c r="C271" s="231" t="s">
        <v>803</v>
      </c>
      <c r="D271" s="235" t="s">
        <v>804</v>
      </c>
      <c r="E271" s="236" t="s">
        <v>805</v>
      </c>
    </row>
    <row r="272" spans="1:5">
      <c r="A272" s="75">
        <v>238</v>
      </c>
      <c r="B272" s="214" t="str">
        <f t="shared" si="6"/>
        <v>Mini Loaders</v>
      </c>
      <c r="C272" s="231" t="s">
        <v>806</v>
      </c>
      <c r="D272" s="235" t="s">
        <v>807</v>
      </c>
      <c r="E272" s="236" t="s">
        <v>808</v>
      </c>
    </row>
    <row r="273" spans="1:5">
      <c r="A273" s="75">
        <v>239</v>
      </c>
      <c r="B273" s="214" t="str">
        <f t="shared" si="6"/>
        <v>Mini Excavators</v>
      </c>
      <c r="C273" s="231" t="s">
        <v>809</v>
      </c>
      <c r="D273" s="235" t="s">
        <v>810</v>
      </c>
      <c r="E273" s="236" t="s">
        <v>811</v>
      </c>
    </row>
    <row r="274" spans="1:5">
      <c r="A274" s="75">
        <v>240</v>
      </c>
      <c r="B274" s="214" t="str">
        <f t="shared" si="6"/>
        <v>Macadam Spreaders</v>
      </c>
      <c r="C274" s="225" t="s">
        <v>812</v>
      </c>
      <c r="D274" s="226" t="s">
        <v>813</v>
      </c>
      <c r="E274" s="226" t="s">
        <v>812</v>
      </c>
    </row>
    <row r="275" spans="1:5">
      <c r="A275" s="75">
        <v>241</v>
      </c>
      <c r="B275" s="214" t="str">
        <f t="shared" si="6"/>
        <v>Raising Platforms</v>
      </c>
      <c r="C275" s="231" t="s">
        <v>814</v>
      </c>
      <c r="D275" s="235" t="s">
        <v>815</v>
      </c>
      <c r="E275" s="236" t="s">
        <v>814</v>
      </c>
    </row>
    <row r="276" spans="1:5">
      <c r="A276" s="75">
        <v>242</v>
      </c>
      <c r="B276" s="214" t="str">
        <f t="shared" si="6"/>
        <v>Recycling Machines</v>
      </c>
      <c r="C276" s="231" t="s">
        <v>816</v>
      </c>
      <c r="D276" s="235" t="s">
        <v>817</v>
      </c>
      <c r="E276" s="236" t="s">
        <v>816</v>
      </c>
    </row>
    <row r="277" spans="1:5">
      <c r="A277" s="75">
        <v>243</v>
      </c>
      <c r="B277" s="214" t="str">
        <f t="shared" si="6"/>
        <v>GPS Systems</v>
      </c>
      <c r="C277" s="231" t="s">
        <v>818</v>
      </c>
      <c r="D277" s="235" t="s">
        <v>819</v>
      </c>
      <c r="E277" s="236" t="s">
        <v>818</v>
      </c>
    </row>
    <row r="278" spans="1:5">
      <c r="A278" s="167"/>
      <c r="B278" s="212" t="str">
        <f t="shared" si="6"/>
        <v>SERVICES</v>
      </c>
      <c r="C278" s="220" t="s">
        <v>371</v>
      </c>
      <c r="D278" s="220" t="s">
        <v>372</v>
      </c>
      <c r="E278" s="240" t="s">
        <v>373</v>
      </c>
    </row>
    <row r="279" spans="1:5" s="20" customFormat="1">
      <c r="A279" s="76"/>
      <c r="B279" s="213" t="str">
        <f t="shared" si="6"/>
        <v>Services</v>
      </c>
      <c r="C279" s="243" t="s">
        <v>883</v>
      </c>
      <c r="D279" s="243" t="s">
        <v>884</v>
      </c>
      <c r="E279" s="243" t="s">
        <v>885</v>
      </c>
    </row>
    <row r="280" spans="1:5" s="20" customFormat="1">
      <c r="A280" s="76">
        <v>244</v>
      </c>
      <c r="B280" s="214" t="str">
        <f t="shared" si="6"/>
        <v>Business Association</v>
      </c>
      <c r="C280" s="1" t="s">
        <v>374</v>
      </c>
      <c r="D280" s="224" t="s">
        <v>375</v>
      </c>
      <c r="E280" s="241" t="s">
        <v>829</v>
      </c>
    </row>
    <row r="281" spans="1:5" s="20" customFormat="1">
      <c r="A281" s="76">
        <v>245</v>
      </c>
      <c r="B281" s="214" t="str">
        <f t="shared" si="6"/>
        <v>Professional Associations</v>
      </c>
      <c r="C281" s="1" t="s">
        <v>376</v>
      </c>
      <c r="D281" s="224" t="s">
        <v>377</v>
      </c>
      <c r="E281" s="241" t="s">
        <v>830</v>
      </c>
    </row>
    <row r="282" spans="1:5" s="20" customFormat="1">
      <c r="A282" s="76">
        <v>246</v>
      </c>
      <c r="B282" s="214" t="str">
        <f t="shared" si="6"/>
        <v>Technological and Training Centres</v>
      </c>
      <c r="C282" s="1" t="s">
        <v>378</v>
      </c>
      <c r="D282" s="224" t="s">
        <v>379</v>
      </c>
      <c r="E282" s="241" t="s">
        <v>380</v>
      </c>
    </row>
    <row r="283" spans="1:5" s="20" customFormat="1">
      <c r="A283" s="76">
        <v>247</v>
      </c>
      <c r="B283" s="214" t="str">
        <f t="shared" si="6"/>
        <v>Consulting</v>
      </c>
      <c r="C283" s="1" t="s">
        <v>381</v>
      </c>
      <c r="D283" s="224" t="s">
        <v>382</v>
      </c>
      <c r="E283" s="241" t="s">
        <v>831</v>
      </c>
    </row>
    <row r="284" spans="1:5" s="20" customFormat="1">
      <c r="A284" s="76">
        <v>248</v>
      </c>
      <c r="B284" s="214" t="str">
        <f t="shared" si="6"/>
        <v>Specialist Press</v>
      </c>
      <c r="C284" s="1" t="s">
        <v>383</v>
      </c>
      <c r="D284" s="224" t="s">
        <v>384</v>
      </c>
      <c r="E284" s="241" t="s">
        <v>385</v>
      </c>
    </row>
    <row r="285" spans="1:5" s="20" customFormat="1">
      <c r="A285" s="76">
        <v>249</v>
      </c>
      <c r="B285" s="214" t="str">
        <f t="shared" si="6"/>
        <v>Computer Systems</v>
      </c>
      <c r="C285" s="1" t="s">
        <v>386</v>
      </c>
      <c r="D285" s="224" t="s">
        <v>387</v>
      </c>
      <c r="E285" s="241" t="s">
        <v>386</v>
      </c>
    </row>
    <row r="286" spans="1:5" s="20" customFormat="1">
      <c r="A286" s="76">
        <v>250</v>
      </c>
      <c r="B286" s="214" t="str">
        <f t="shared" si="6"/>
        <v>Electronic Market</v>
      </c>
      <c r="C286" s="1" t="s">
        <v>388</v>
      </c>
      <c r="D286" s="236" t="s">
        <v>389</v>
      </c>
      <c r="E286" s="236" t="s">
        <v>388</v>
      </c>
    </row>
    <row r="287" spans="1:5" s="20" customFormat="1">
      <c r="A287" s="76">
        <v>251</v>
      </c>
      <c r="B287" s="214" t="str">
        <f t="shared" si="6"/>
        <v>Official Entities</v>
      </c>
      <c r="C287" s="1" t="s">
        <v>390</v>
      </c>
      <c r="D287" s="224" t="s">
        <v>391</v>
      </c>
      <c r="E287" s="241" t="s">
        <v>392</v>
      </c>
    </row>
    <row r="288" spans="1:5" s="20" customFormat="1">
      <c r="A288" s="76">
        <v>252</v>
      </c>
      <c r="B288" s="214" t="str">
        <f t="shared" si="6"/>
        <v>Other Associations</v>
      </c>
      <c r="C288" s="1" t="s">
        <v>393</v>
      </c>
      <c r="D288" s="224" t="s">
        <v>394</v>
      </c>
      <c r="E288" s="241" t="s">
        <v>395</v>
      </c>
    </row>
    <row r="289" spans="1:5" s="20" customFormat="1">
      <c r="A289" s="76">
        <v>253</v>
      </c>
      <c r="B289" s="214" t="str">
        <f t="shared" si="6"/>
        <v>Projects and Research</v>
      </c>
      <c r="C289" s="1" t="s">
        <v>396</v>
      </c>
      <c r="D289" s="224" t="s">
        <v>397</v>
      </c>
      <c r="E289" s="241" t="s">
        <v>398</v>
      </c>
    </row>
    <row r="290" spans="1:5" s="20" customFormat="1">
      <c r="A290" s="76">
        <v>254</v>
      </c>
      <c r="B290" s="214" t="str">
        <f t="shared" si="6"/>
        <v>Other Services</v>
      </c>
      <c r="C290" s="1" t="s">
        <v>399</v>
      </c>
      <c r="D290" s="224" t="s">
        <v>400</v>
      </c>
      <c r="E290" s="241" t="s">
        <v>401</v>
      </c>
    </row>
    <row r="291" spans="1:5">
      <c r="B291" s="216"/>
    </row>
  </sheetData>
  <sheetProtection password="C9A3" sheet="1" objects="1" scenarios="1" selectLockedCells="1"/>
  <sortState ref="A234:E246">
    <sortCondition ref="A234:A246"/>
  </sortState>
  <pageMargins left="0.39370078740157483" right="0.70866141732283472" top="0.15748031496062992" bottom="0" header="0" footer="0"/>
  <pageSetup paperSize="9" orientation="portrait" r:id="rId1"/>
</worksheet>
</file>

<file path=xl/worksheets/sheet4.xml><?xml version="1.0" encoding="utf-8"?>
<worksheet xmlns="http://schemas.openxmlformats.org/spreadsheetml/2006/main" xmlns:r="http://schemas.openxmlformats.org/officeDocument/2006/relationships">
  <dimension ref="A1:A22"/>
  <sheetViews>
    <sheetView showGridLines="0" workbookViewId="0">
      <selection activeCell="A24" sqref="A24"/>
    </sheetView>
  </sheetViews>
  <sheetFormatPr defaultRowHeight="12.75"/>
  <cols>
    <col min="1" max="1" width="108.28515625" customWidth="1"/>
  </cols>
  <sheetData>
    <row r="1" spans="1:1">
      <c r="A1" s="53" t="str">
        <f>Produtos_Representadas!$O$1</f>
        <v>English</v>
      </c>
    </row>
    <row r="3" spans="1:1" ht="22.5">
      <c r="A3" s="64" t="str">
        <f>IF($A$1="Português",A4,(IF($A$1="English",A5,(IF($A$1="Español",A6)))))</f>
        <v>The sole purpose of this form is to obtain information about the Companies/Entities represented by the exhibitor, in order to be published free at the Catalog, Exhibitor's Guide and for statistic all purposes; Therefore it must only be filled in by exhibitors who represent Entities within the Stand.</v>
      </c>
    </row>
    <row r="4" spans="1:1" ht="22.5">
      <c r="A4" s="42" t="s">
        <v>36</v>
      </c>
    </row>
    <row r="5" spans="1:1" ht="22.5">
      <c r="A5" s="65" t="s">
        <v>37</v>
      </c>
    </row>
    <row r="6" spans="1:1" ht="22.5">
      <c r="A6" s="42" t="s">
        <v>42</v>
      </c>
    </row>
    <row r="7" spans="1:1">
      <c r="A7" s="172" t="str">
        <f>IF($A$1="Português",A8,(IF($A$1="English",A9,(IF($A$1="Español",A10)))))</f>
        <v>For a correct completion inside each Trade Show choose corresponding to their activity sector.</v>
      </c>
    </row>
    <row r="8" spans="1:1">
      <c r="A8" s="85" t="s">
        <v>821</v>
      </c>
    </row>
    <row r="9" spans="1:1">
      <c r="A9" s="7" t="s">
        <v>822</v>
      </c>
    </row>
    <row r="10" spans="1:1">
      <c r="A10" s="7" t="s">
        <v>823</v>
      </c>
    </row>
    <row r="11" spans="1:1">
      <c r="A11" s="172" t="str">
        <f>IF($A$1="Português",A12,(IF($A$1="English",A13,(IF($A$1="Español",A14)))))</f>
        <v>Indicate the products, as many as needed.</v>
      </c>
    </row>
    <row r="12" spans="1:1">
      <c r="A12" s="85" t="s">
        <v>404</v>
      </c>
    </row>
    <row r="13" spans="1:1">
      <c r="A13" s="7" t="s">
        <v>405</v>
      </c>
    </row>
    <row r="14" spans="1:1">
      <c r="A14" s="7" t="s">
        <v>406</v>
      </c>
    </row>
    <row r="15" spans="1:1">
      <c r="A15" s="172" t="str">
        <f>IF($A$1="Português",A16,(IF($A$1="English",A17,(IF($A$1="Español",A18)))))</f>
        <v>To return to the Menu, choose TOP.</v>
      </c>
    </row>
    <row r="16" spans="1:1">
      <c r="A16" s="85" t="s">
        <v>407</v>
      </c>
    </row>
    <row r="17" spans="1:1">
      <c r="A17" s="7" t="s">
        <v>408</v>
      </c>
    </row>
    <row r="18" spans="1:1">
      <c r="A18" s="7" t="s">
        <v>409</v>
      </c>
    </row>
    <row r="19" spans="1:1">
      <c r="A19" s="172" t="str">
        <f>IF($A$1="Português",A20,(IF($A$1="English",A21,(IF($A$1="Español",A22)))))</f>
        <v>At the end save the document and send us by email.</v>
      </c>
    </row>
    <row r="20" spans="1:1">
      <c r="A20" s="85" t="s">
        <v>410</v>
      </c>
    </row>
    <row r="21" spans="1:1">
      <c r="A21" s="7" t="s">
        <v>411</v>
      </c>
    </row>
    <row r="22" spans="1:1">
      <c r="A22" s="7" t="s">
        <v>412</v>
      </c>
    </row>
  </sheetData>
  <sheetProtection password="C9A3"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Produtos_Representadas</vt:lpstr>
      <vt:lpstr>TV</vt:lpstr>
      <vt:lpstr>Prod.</vt:lpstr>
      <vt:lpstr>TV2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hccardoso01</cp:lastModifiedBy>
  <cp:lastPrinted>2015-01-08T09:55:54Z</cp:lastPrinted>
  <dcterms:created xsi:type="dcterms:W3CDTF">2009-04-13T10:13:41Z</dcterms:created>
  <dcterms:modified xsi:type="dcterms:W3CDTF">2015-01-29T16:13:35Z</dcterms:modified>
</cp:coreProperties>
</file>